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drawings/drawing16.xml" ContentType="application/vnd.openxmlformats-officedocument.drawing+xml"/>
  <Override PartName="/xl/charts/chart15.xml" ContentType="application/vnd.openxmlformats-officedocument.drawingml.chart+xml"/>
  <Override PartName="/xl/drawings/drawing17.xml" ContentType="application/vnd.openxmlformats-officedocument.drawing+xml"/>
  <Override PartName="/xl/charts/chart16.xml" ContentType="application/vnd.openxmlformats-officedocument.drawingml.chart+xml"/>
  <Override PartName="/xl/drawings/drawing18.xml" ContentType="application/vnd.openxmlformats-officedocument.drawing+xml"/>
  <Override PartName="/xl/charts/chart17.xml" ContentType="application/vnd.openxmlformats-officedocument.drawingml.chart+xml"/>
  <Override PartName="/xl/drawings/drawing19.xml" ContentType="application/vnd.openxmlformats-officedocument.drawing+xml"/>
  <Override PartName="/xl/charts/chart18.xml" ContentType="application/vnd.openxmlformats-officedocument.drawingml.chart+xml"/>
  <Override PartName="/xl/drawings/drawing20.xml" ContentType="application/vnd.openxmlformats-officedocument.drawing+xml"/>
  <Override PartName="/xl/charts/chart19.xml" ContentType="application/vnd.openxmlformats-officedocument.drawingml.chart+xml"/>
  <Override PartName="/xl/drawings/drawing21.xml" ContentType="application/vnd.openxmlformats-officedocument.drawing+xml"/>
  <Override PartName="/xl/charts/chart20.xml" ContentType="application/vnd.openxmlformats-officedocument.drawingml.chart+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tbnotter\Downloads\Rilumi_2017\"/>
    </mc:Choice>
  </mc:AlternateContent>
  <xr:revisionPtr revIDLastSave="0" documentId="8_{8FC189B3-2681-4F71-8683-B5223AC7BEC7}" xr6:coauthVersionLast="47" xr6:coauthVersionMax="47" xr10:uidLastSave="{00000000-0000-0000-0000-000000000000}"/>
  <bookViews>
    <workbookView xWindow="28680" yWindow="-120" windowWidth="25440" windowHeight="15390" tabRatio="676" xr2:uid="{00000000-000D-0000-FFFF-FFFF00000000}"/>
  </bookViews>
  <sheets>
    <sheet name="Justificatif" sheetId="1" r:id="rId1"/>
    <sheet name="Résumé" sheetId="8" r:id="rId2"/>
    <sheet name="Zone 1" sheetId="7" r:id="rId3"/>
    <sheet name="Zone 2" sheetId="9" r:id="rId4"/>
    <sheet name="Zone 3" sheetId="10" r:id="rId5"/>
    <sheet name="Zone 4" sheetId="11" r:id="rId6"/>
    <sheet name="Zone 5" sheetId="12" r:id="rId7"/>
    <sheet name="Zone 6" sheetId="13" r:id="rId8"/>
    <sheet name="Zone 7" sheetId="14" r:id="rId9"/>
    <sheet name="Zone 8" sheetId="15" r:id="rId10"/>
    <sheet name="Zone 9" sheetId="16" r:id="rId11"/>
    <sheet name="Zone 10" sheetId="17" r:id="rId12"/>
    <sheet name="Zone 11" sheetId="18" r:id="rId13"/>
    <sheet name="Zone 12" sheetId="19" r:id="rId14"/>
    <sheet name="Zone 13" sheetId="20" r:id="rId15"/>
    <sheet name="Zone 14" sheetId="21" r:id="rId16"/>
    <sheet name="Zone 15" sheetId="22" r:id="rId17"/>
    <sheet name="Zone 16" sheetId="23" r:id="rId18"/>
    <sheet name="Zone 17" sheetId="24" r:id="rId19"/>
    <sheet name="Zone 18" sheetId="25" r:id="rId20"/>
    <sheet name="Zone 19" sheetId="26" r:id="rId21"/>
    <sheet name="Zone 20" sheetId="27" r:id="rId22"/>
    <sheet name="Etanchements" sheetId="4" r:id="rId23"/>
  </sheets>
  <definedNames>
    <definedName name="Bauart" localSheetId="22">Etanchements!#REF!</definedName>
    <definedName name="Bauart" localSheetId="1">Résumé!#REF!</definedName>
    <definedName name="Bauart" localSheetId="2">'Zone 1'!#REF!</definedName>
    <definedName name="Bauart" localSheetId="11">'Zone 10'!#REF!</definedName>
    <definedName name="Bauart" localSheetId="12">'Zone 11'!#REF!</definedName>
    <definedName name="Bauart" localSheetId="13">'Zone 12'!#REF!</definedName>
    <definedName name="Bauart" localSheetId="14">'Zone 13'!#REF!</definedName>
    <definedName name="Bauart" localSheetId="15">'Zone 14'!#REF!</definedName>
    <definedName name="Bauart" localSheetId="16">'Zone 15'!#REF!</definedName>
    <definedName name="Bauart" localSheetId="17">'Zone 16'!#REF!</definedName>
    <definedName name="Bauart" localSheetId="18">'Zone 17'!#REF!</definedName>
    <definedName name="Bauart" localSheetId="19">'Zone 18'!#REF!</definedName>
    <definedName name="Bauart" localSheetId="20">'Zone 19'!#REF!</definedName>
    <definedName name="Bauart" localSheetId="3">'Zone 2'!#REF!</definedName>
    <definedName name="Bauart" localSheetId="21">'Zone 20'!#REF!</definedName>
    <definedName name="Bauart" localSheetId="4">'Zone 3'!#REF!</definedName>
    <definedName name="Bauart" localSheetId="5">'Zone 4'!#REF!</definedName>
    <definedName name="Bauart" localSheetId="6">'Zone 5'!#REF!</definedName>
    <definedName name="Bauart" localSheetId="7">'Zone 6'!#REF!</definedName>
    <definedName name="Bauart" localSheetId="8">'Zone 7'!#REF!</definedName>
    <definedName name="Bauart" localSheetId="9">'Zone 8'!#REF!</definedName>
    <definedName name="Bauart" localSheetId="10">'Zone 9'!#REF!</definedName>
    <definedName name="Bauart">Justificatif!#REF!</definedName>
    <definedName name="Bauart2" localSheetId="1">Résumé!#REF!</definedName>
    <definedName name="Bauart2" localSheetId="2">'Zone 1'!#REF!</definedName>
    <definedName name="Bauart2" localSheetId="11">'Zone 10'!#REF!</definedName>
    <definedName name="Bauart2" localSheetId="12">'Zone 11'!#REF!</definedName>
    <definedName name="Bauart2" localSheetId="13">'Zone 12'!#REF!</definedName>
    <definedName name="Bauart2" localSheetId="14">'Zone 13'!#REF!</definedName>
    <definedName name="Bauart2" localSheetId="15">'Zone 14'!#REF!</definedName>
    <definedName name="Bauart2" localSheetId="16">'Zone 15'!#REF!</definedName>
    <definedName name="Bauart2" localSheetId="17">'Zone 16'!#REF!</definedName>
    <definedName name="Bauart2" localSheetId="18">'Zone 17'!#REF!</definedName>
    <definedName name="Bauart2" localSheetId="19">'Zone 18'!#REF!</definedName>
    <definedName name="Bauart2" localSheetId="20">'Zone 19'!#REF!</definedName>
    <definedName name="Bauart2" localSheetId="3">'Zone 2'!#REF!</definedName>
    <definedName name="Bauart2" localSheetId="21">'Zone 20'!#REF!</definedName>
    <definedName name="Bauart2" localSheetId="4">'Zone 3'!#REF!</definedName>
    <definedName name="Bauart2" localSheetId="5">'Zone 4'!#REF!</definedName>
    <definedName name="Bauart2" localSheetId="6">'Zone 5'!#REF!</definedName>
    <definedName name="Bauart2" localSheetId="7">'Zone 6'!#REF!</definedName>
    <definedName name="Bauart2" localSheetId="8">'Zone 7'!#REF!</definedName>
    <definedName name="Bauart2" localSheetId="9">'Zone 8'!#REF!</definedName>
    <definedName name="Bauart2" localSheetId="10">'Zone 9'!#REF!</definedName>
    <definedName name="Bauart2">Justificatif!$U$35</definedName>
    <definedName name="_xlnm.Print_Area" localSheetId="1">Résumé!$A$1:$M$25</definedName>
    <definedName name="Energiestandard" localSheetId="22">Etanchements!#REF!</definedName>
    <definedName name="Energiestandard" localSheetId="1">Résumé!#REF!</definedName>
    <definedName name="Energiestandard" localSheetId="2">'Zone 1'!#REF!</definedName>
    <definedName name="Energiestandard" localSheetId="11">'Zone 10'!#REF!</definedName>
    <definedName name="Energiestandard" localSheetId="12">'Zone 11'!#REF!</definedName>
    <definedName name="Energiestandard" localSheetId="13">'Zone 12'!#REF!</definedName>
    <definedName name="Energiestandard" localSheetId="14">'Zone 13'!#REF!</definedName>
    <definedName name="Energiestandard" localSheetId="15">'Zone 14'!#REF!</definedName>
    <definedName name="Energiestandard" localSheetId="16">'Zone 15'!#REF!</definedName>
    <definedName name="Energiestandard" localSheetId="17">'Zone 16'!#REF!</definedName>
    <definedName name="Energiestandard" localSheetId="18">'Zone 17'!#REF!</definedName>
    <definedName name="Energiestandard" localSheetId="19">'Zone 18'!#REF!</definedName>
    <definedName name="Energiestandard" localSheetId="20">'Zone 19'!#REF!</definedName>
    <definedName name="Energiestandard" localSheetId="3">'Zone 2'!#REF!</definedName>
    <definedName name="Energiestandard" localSheetId="21">'Zone 20'!#REF!</definedName>
    <definedName name="Energiestandard" localSheetId="4">'Zone 3'!#REF!</definedName>
    <definedName name="Energiestandard" localSheetId="5">'Zone 4'!#REF!</definedName>
    <definedName name="Energiestandard" localSheetId="6">'Zone 5'!#REF!</definedName>
    <definedName name="Energiestandard" localSheetId="7">'Zone 6'!#REF!</definedName>
    <definedName name="Energiestandard" localSheetId="8">'Zone 7'!#REF!</definedName>
    <definedName name="Energiestandard" localSheetId="9">'Zone 8'!#REF!</definedName>
    <definedName name="Energiestandard" localSheetId="10">'Zone 9'!#REF!</definedName>
    <definedName name="Energiestandard">Justificatif!#REF!</definedName>
    <definedName name="Energiestandard2" localSheetId="1">Résumé!#REF!</definedName>
    <definedName name="Energiestandard2" localSheetId="2">'Zone 1'!#REF!</definedName>
    <definedName name="Energiestandard2" localSheetId="11">'Zone 10'!#REF!</definedName>
    <definedName name="Energiestandard2" localSheetId="12">'Zone 11'!#REF!</definedName>
    <definedName name="Energiestandard2" localSheetId="13">'Zone 12'!#REF!</definedName>
    <definedName name="Energiestandard2" localSheetId="14">'Zone 13'!#REF!</definedName>
    <definedName name="Energiestandard2" localSheetId="15">'Zone 14'!#REF!</definedName>
    <definedName name="Energiestandard2" localSheetId="16">'Zone 15'!#REF!</definedName>
    <definedName name="Energiestandard2" localSheetId="17">'Zone 16'!#REF!</definedName>
    <definedName name="Energiestandard2" localSheetId="18">'Zone 17'!#REF!</definedName>
    <definedName name="Energiestandard2" localSheetId="19">'Zone 18'!#REF!</definedName>
    <definedName name="Energiestandard2" localSheetId="20">'Zone 19'!#REF!</definedName>
    <definedName name="Energiestandard2" localSheetId="3">'Zone 2'!#REF!</definedName>
    <definedName name="Energiestandard2" localSheetId="21">'Zone 20'!#REF!</definedName>
    <definedName name="Energiestandard2" localSheetId="4">'Zone 3'!#REF!</definedName>
    <definedName name="Energiestandard2" localSheetId="5">'Zone 4'!#REF!</definedName>
    <definedName name="Energiestandard2" localSheetId="6">'Zone 5'!#REF!</definedName>
    <definedName name="Energiestandard2" localSheetId="7">'Zone 6'!#REF!</definedName>
    <definedName name="Energiestandard2" localSheetId="8">'Zone 7'!#REF!</definedName>
    <definedName name="Energiestandard2" localSheetId="9">'Zone 8'!#REF!</definedName>
    <definedName name="Energiestandard2" localSheetId="10">'Zone 9'!#REF!</definedName>
    <definedName name="Energiestandard2">Justificatif!$U$33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 i="8" l="1"/>
  <c r="M8" i="8"/>
  <c r="M9" i="8"/>
  <c r="M10" i="8"/>
  <c r="M11" i="8"/>
  <c r="M12" i="8"/>
  <c r="M13" i="8"/>
  <c r="M14" i="8"/>
  <c r="M15" i="8"/>
  <c r="M16" i="8"/>
  <c r="M17" i="8"/>
  <c r="M18" i="8"/>
  <c r="M19" i="8"/>
  <c r="M20" i="8"/>
  <c r="M21" i="8"/>
  <c r="M22" i="8"/>
  <c r="M23" i="8"/>
  <c r="M24" i="8"/>
  <c r="M25" i="8"/>
  <c r="M6" i="8"/>
  <c r="J25" i="8"/>
  <c r="J24" i="8"/>
  <c r="J23" i="8"/>
  <c r="J22" i="8"/>
  <c r="J21" i="8"/>
  <c r="J20" i="8"/>
  <c r="J19" i="8"/>
  <c r="J18" i="8"/>
  <c r="J17" i="8"/>
  <c r="J16" i="8"/>
  <c r="J15" i="8"/>
  <c r="J14" i="8"/>
  <c r="J13" i="8"/>
  <c r="J12" i="8"/>
  <c r="J11" i="8"/>
  <c r="J10" i="8"/>
  <c r="J9" i="8"/>
  <c r="J8" i="8"/>
  <c r="J7" i="8"/>
  <c r="I25" i="8"/>
  <c r="I24" i="8"/>
  <c r="I23" i="8"/>
  <c r="I22" i="8"/>
  <c r="I21" i="8"/>
  <c r="I20" i="8"/>
  <c r="I19" i="8"/>
  <c r="I18" i="8"/>
  <c r="I17" i="8"/>
  <c r="I16" i="8"/>
  <c r="I15" i="8"/>
  <c r="I14" i="8"/>
  <c r="I13" i="8"/>
  <c r="I12" i="8"/>
  <c r="I11" i="8"/>
  <c r="I10" i="8"/>
  <c r="I9" i="8"/>
  <c r="I8" i="8"/>
  <c r="I7" i="8"/>
  <c r="J6" i="8"/>
  <c r="I6" i="8"/>
  <c r="K6" i="8"/>
  <c r="R25" i="8" l="1"/>
  <c r="R24" i="8"/>
  <c r="R23" i="8"/>
  <c r="R22" i="8"/>
  <c r="R21" i="8"/>
  <c r="R20" i="8"/>
  <c r="R19" i="8"/>
  <c r="R18" i="8"/>
  <c r="R17" i="8"/>
  <c r="R16" i="8"/>
  <c r="R15" i="8"/>
  <c r="R14" i="8"/>
  <c r="R13" i="8"/>
  <c r="R12" i="8"/>
  <c r="R11" i="8"/>
  <c r="R10" i="8"/>
  <c r="R9" i="8"/>
  <c r="R8" i="8"/>
  <c r="R7" i="8"/>
  <c r="R6" i="8"/>
  <c r="P18" i="8" l="1"/>
  <c r="Q17" i="8"/>
  <c r="P15" i="8"/>
  <c r="Q14" i="8"/>
  <c r="O13" i="8"/>
  <c r="O8" i="8"/>
  <c r="O7" i="8"/>
  <c r="P7" i="8"/>
  <c r="Q7" i="8"/>
  <c r="O9" i="8"/>
  <c r="P9" i="8"/>
  <c r="Q9" i="8"/>
  <c r="O10" i="8"/>
  <c r="P10" i="8"/>
  <c r="Q10" i="8"/>
  <c r="O11" i="8"/>
  <c r="P11" i="8"/>
  <c r="Q11" i="8"/>
  <c r="O12" i="8"/>
  <c r="P12" i="8"/>
  <c r="Q12" i="8"/>
  <c r="P14" i="8"/>
  <c r="O15" i="8"/>
  <c r="O16" i="8"/>
  <c r="P16" i="8"/>
  <c r="Q16" i="8"/>
  <c r="O18" i="8"/>
  <c r="Q18" i="8"/>
  <c r="O19" i="8"/>
  <c r="P19" i="8"/>
  <c r="Q19" i="8"/>
  <c r="O20" i="8"/>
  <c r="P20" i="8"/>
  <c r="Q20" i="8"/>
  <c r="O21" i="8"/>
  <c r="P21" i="8"/>
  <c r="Q21" i="8"/>
  <c r="O22" i="8"/>
  <c r="P22" i="8"/>
  <c r="Q22" i="8"/>
  <c r="O23" i="8"/>
  <c r="P23" i="8"/>
  <c r="Q23" i="8"/>
  <c r="O24" i="8"/>
  <c r="P24" i="8"/>
  <c r="Q24" i="8"/>
  <c r="O25" i="8"/>
  <c r="P25" i="8"/>
  <c r="Q25" i="8"/>
  <c r="O17" i="8" l="1"/>
  <c r="P17" i="8"/>
  <c r="Q15" i="8"/>
  <c r="O14" i="8"/>
  <c r="Q13" i="8"/>
  <c r="P13" i="8"/>
  <c r="Q8" i="8"/>
  <c r="P8" i="8"/>
  <c r="O6" i="8" l="1"/>
  <c r="B25" i="8"/>
  <c r="B24" i="8"/>
  <c r="L24" i="8" s="1"/>
  <c r="B23" i="8"/>
  <c r="B22" i="8"/>
  <c r="B21" i="8"/>
  <c r="L21" i="8" s="1"/>
  <c r="B20" i="8"/>
  <c r="B19" i="8"/>
  <c r="L19" i="8" s="1"/>
  <c r="B18" i="8"/>
  <c r="L18" i="8" s="1"/>
  <c r="B17" i="8"/>
  <c r="B16" i="8"/>
  <c r="B15" i="8"/>
  <c r="B14" i="8"/>
  <c r="B13" i="8"/>
  <c r="L13" i="8" s="1"/>
  <c r="B12" i="8"/>
  <c r="L12" i="8" s="1"/>
  <c r="B11" i="8"/>
  <c r="B10" i="8"/>
  <c r="L10" i="8" s="1"/>
  <c r="B9" i="8"/>
  <c r="L9" i="8" s="1"/>
  <c r="B8" i="8"/>
  <c r="B7" i="8"/>
  <c r="P63" i="27"/>
  <c r="F63" i="27"/>
  <c r="K40" i="27"/>
  <c r="F40" i="27"/>
  <c r="P40" i="27" s="1"/>
  <c r="P63" i="26"/>
  <c r="F63" i="26"/>
  <c r="K40" i="26"/>
  <c r="F40" i="26"/>
  <c r="P63" i="25"/>
  <c r="F63" i="25"/>
  <c r="K40" i="25"/>
  <c r="F40" i="25"/>
  <c r="P63" i="24"/>
  <c r="F63" i="24"/>
  <c r="K40" i="24"/>
  <c r="F40" i="24"/>
  <c r="P40" i="24" s="1"/>
  <c r="P63" i="23"/>
  <c r="F63" i="23"/>
  <c r="K40" i="23"/>
  <c r="F40" i="23"/>
  <c r="P40" i="23" s="1"/>
  <c r="P63" i="22"/>
  <c r="F63" i="22"/>
  <c r="K40" i="22"/>
  <c r="F40" i="22"/>
  <c r="P40" i="22" s="1"/>
  <c r="P63" i="21"/>
  <c r="F63" i="21"/>
  <c r="K40" i="21"/>
  <c r="F40" i="21"/>
  <c r="P40" i="21" s="1"/>
  <c r="P63" i="20"/>
  <c r="F63" i="20"/>
  <c r="K40" i="20"/>
  <c r="F40" i="20"/>
  <c r="P40" i="20" s="1"/>
  <c r="P63" i="19"/>
  <c r="F63" i="19"/>
  <c r="K40" i="19"/>
  <c r="F40" i="19"/>
  <c r="P63" i="18"/>
  <c r="F63" i="18"/>
  <c r="K40" i="18"/>
  <c r="F40" i="18"/>
  <c r="P40" i="18" s="1"/>
  <c r="P63" i="17"/>
  <c r="F63" i="17"/>
  <c r="K40" i="17"/>
  <c r="F40" i="17"/>
  <c r="P63" i="16"/>
  <c r="F63" i="16"/>
  <c r="K40" i="16"/>
  <c r="F40" i="16"/>
  <c r="P40" i="16" s="1"/>
  <c r="P63" i="15"/>
  <c r="F63" i="15"/>
  <c r="K40" i="15"/>
  <c r="F40" i="15"/>
  <c r="P40" i="15" s="1"/>
  <c r="P63" i="14"/>
  <c r="F63" i="14"/>
  <c r="K40" i="14"/>
  <c r="F40" i="14"/>
  <c r="P63" i="13"/>
  <c r="F63" i="13"/>
  <c r="K40" i="13"/>
  <c r="F40" i="13"/>
  <c r="P40" i="13" s="1"/>
  <c r="P63" i="12"/>
  <c r="F63" i="12"/>
  <c r="K40" i="12"/>
  <c r="F40" i="12"/>
  <c r="P63" i="11"/>
  <c r="F63" i="11"/>
  <c r="K40" i="11"/>
  <c r="F40" i="11"/>
  <c r="P63" i="10"/>
  <c r="F63" i="10"/>
  <c r="K40" i="10"/>
  <c r="F40" i="10"/>
  <c r="P40" i="10" s="1"/>
  <c r="P63" i="9"/>
  <c r="F63" i="9"/>
  <c r="K40" i="9"/>
  <c r="F40" i="9"/>
  <c r="P40" i="9" s="1"/>
  <c r="Q6" i="8"/>
  <c r="P6" i="8"/>
  <c r="B6" i="8"/>
  <c r="H6" i="8" l="1"/>
  <c r="L6" i="8"/>
  <c r="G20" i="8"/>
  <c r="L20" i="8"/>
  <c r="E25" i="8"/>
  <c r="L25" i="8"/>
  <c r="H16" i="8"/>
  <c r="L16" i="8"/>
  <c r="L11" i="8"/>
  <c r="F14" i="8"/>
  <c r="L14" i="8"/>
  <c r="G22" i="8"/>
  <c r="L22" i="8"/>
  <c r="L7" i="8"/>
  <c r="L15" i="8"/>
  <c r="G23" i="8"/>
  <c r="L23" i="8"/>
  <c r="C8" i="8"/>
  <c r="L8" i="8"/>
  <c r="L17" i="8"/>
  <c r="C16" i="8"/>
  <c r="C14" i="8"/>
  <c r="G16" i="8"/>
  <c r="D16" i="8"/>
  <c r="G10" i="8"/>
  <c r="K10" i="8"/>
  <c r="H21" i="8"/>
  <c r="K21" i="8"/>
  <c r="E16" i="8"/>
  <c r="G17" i="8"/>
  <c r="H17" i="8"/>
  <c r="H18" i="8"/>
  <c r="K18" i="8"/>
  <c r="H25" i="8"/>
  <c r="K25" i="8"/>
  <c r="D25" i="8"/>
  <c r="F25" i="8"/>
  <c r="C25" i="8"/>
  <c r="G25" i="8"/>
  <c r="P40" i="26"/>
  <c r="K24" i="8"/>
  <c r="D24" i="8"/>
  <c r="G24" i="8"/>
  <c r="H24" i="8"/>
  <c r="E24" i="8"/>
  <c r="C24" i="8"/>
  <c r="F24" i="8"/>
  <c r="P40" i="25"/>
  <c r="E23" i="8"/>
  <c r="K23" i="8"/>
  <c r="F23" i="8"/>
  <c r="C23" i="8"/>
  <c r="D23" i="8"/>
  <c r="H23" i="8"/>
  <c r="F22" i="8"/>
  <c r="C22" i="8"/>
  <c r="E22" i="8"/>
  <c r="H22" i="8"/>
  <c r="K22" i="8"/>
  <c r="D22" i="8"/>
  <c r="K20" i="8"/>
  <c r="E20" i="8"/>
  <c r="H20" i="8"/>
  <c r="C20" i="8"/>
  <c r="F20" i="8"/>
  <c r="D20" i="8"/>
  <c r="K19" i="8"/>
  <c r="H19" i="8"/>
  <c r="E19" i="8"/>
  <c r="D19" i="8"/>
  <c r="F19" i="8"/>
  <c r="G19" i="8"/>
  <c r="C19" i="8"/>
  <c r="P40" i="19"/>
  <c r="K17" i="8" s="1"/>
  <c r="F17" i="8"/>
  <c r="C17" i="8"/>
  <c r="D17" i="8"/>
  <c r="E17" i="8"/>
  <c r="F16" i="8"/>
  <c r="K16" i="8"/>
  <c r="P40" i="17"/>
  <c r="F15" i="8"/>
  <c r="K15" i="8"/>
  <c r="E14" i="8"/>
  <c r="D14" i="8"/>
  <c r="K14" i="8"/>
  <c r="G14" i="8"/>
  <c r="H14" i="8"/>
  <c r="G13" i="8"/>
  <c r="K13" i="8"/>
  <c r="P40" i="14"/>
  <c r="K12" i="8"/>
  <c r="E12" i="8"/>
  <c r="D12" i="8"/>
  <c r="F12" i="8"/>
  <c r="G12" i="8"/>
  <c r="H12" i="8"/>
  <c r="C12" i="8"/>
  <c r="K11" i="8"/>
  <c r="F11" i="8"/>
  <c r="G11" i="8"/>
  <c r="H11" i="8"/>
  <c r="C11" i="8"/>
  <c r="D11" i="8"/>
  <c r="E11" i="8"/>
  <c r="P40" i="12"/>
  <c r="P40" i="11"/>
  <c r="K9" i="8"/>
  <c r="C9" i="8"/>
  <c r="E9" i="8"/>
  <c r="G9" i="8"/>
  <c r="F9" i="8"/>
  <c r="H9" i="8"/>
  <c r="D9" i="8"/>
  <c r="F8" i="8"/>
  <c r="K8" i="8"/>
  <c r="H8" i="8"/>
  <c r="E8" i="8"/>
  <c r="G8" i="8"/>
  <c r="D8" i="8"/>
  <c r="D7" i="8"/>
  <c r="H7" i="8"/>
  <c r="E7" i="8"/>
  <c r="F7" i="8"/>
  <c r="K7" i="8"/>
  <c r="C7" i="8"/>
  <c r="G7" i="8"/>
  <c r="C6" i="8"/>
  <c r="D6" i="8"/>
  <c r="E6" i="8"/>
  <c r="F6" i="8"/>
  <c r="G6" i="8"/>
  <c r="H10" i="8"/>
  <c r="F10" i="8"/>
  <c r="E10" i="8"/>
  <c r="D10" i="8"/>
  <c r="C10" i="8"/>
  <c r="F13" i="8"/>
  <c r="E13" i="8"/>
  <c r="H13" i="8"/>
  <c r="C13" i="8"/>
  <c r="D13" i="8"/>
  <c r="C18" i="8"/>
  <c r="D18" i="8"/>
  <c r="E18" i="8"/>
  <c r="F18" i="8"/>
  <c r="G18" i="8"/>
  <c r="E21" i="8"/>
  <c r="F21" i="8"/>
  <c r="C21" i="8"/>
  <c r="G21" i="8"/>
  <c r="D21" i="8"/>
  <c r="D15" i="8"/>
  <c r="G15" i="8"/>
  <c r="E15" i="8"/>
  <c r="H15" i="8"/>
  <c r="C15" i="8"/>
  <c r="P63" i="7" l="1"/>
  <c r="F63" i="7"/>
  <c r="K40" i="7"/>
  <c r="F40" i="7"/>
  <c r="P40" i="7" l="1"/>
  <c r="W37" i="1" l="1"/>
  <c r="V37" i="1"/>
  <c r="U37" i="1"/>
</calcChain>
</file>

<file path=xl/sharedStrings.xml><?xml version="1.0" encoding="utf-8"?>
<sst xmlns="http://schemas.openxmlformats.org/spreadsheetml/2006/main" count="1692" uniqueCount="191">
  <si>
    <t>Minergie</t>
  </si>
  <si>
    <t>Minergie-A</t>
  </si>
  <si>
    <t>Minergie-P</t>
  </si>
  <si>
    <t>Formel für Grenzwert</t>
  </si>
  <si>
    <r>
      <rPr>
        <sz val="20"/>
        <color theme="1"/>
        <rFont val="Arial"/>
        <family val="2"/>
      </rPr>
      <t>Résumé Mesures d'étanchéité à l'air</t>
    </r>
  </si>
  <si>
    <r>
      <rPr>
        <sz val="14"/>
        <color theme="1"/>
        <rFont val="Arial"/>
        <family val="2"/>
      </rPr>
      <t>pour les bâtiments Minergie/Minergie-P/Minergie-A</t>
    </r>
  </si>
  <si>
    <r>
      <rPr>
        <sz val="8"/>
        <color theme="1"/>
        <rFont val="Arial"/>
        <family val="2"/>
      </rPr>
      <t>(compléter les champs en jaune)</t>
    </r>
  </si>
  <si>
    <r>
      <rPr>
        <sz val="11"/>
        <color theme="1"/>
        <rFont val="Arial"/>
        <family val="2"/>
      </rPr>
      <t>Objet / bâtiment:</t>
    </r>
  </si>
  <si>
    <r>
      <rPr>
        <sz val="11"/>
        <color theme="1"/>
        <rFont val="Arial"/>
        <family val="2"/>
      </rPr>
      <t>Zone mesurée:</t>
    </r>
  </si>
  <si>
    <r>
      <rPr>
        <sz val="11"/>
        <color theme="1"/>
        <rFont val="Arial"/>
        <family val="2"/>
      </rPr>
      <t>Mandant:</t>
    </r>
  </si>
  <si>
    <r>
      <rPr>
        <sz val="11"/>
        <color theme="1"/>
        <rFont val="Arial"/>
        <family val="2"/>
      </rPr>
      <t>Mandataire:</t>
    </r>
  </si>
  <si>
    <r>
      <rPr>
        <sz val="11"/>
        <color theme="1"/>
        <rFont val="Arial"/>
        <family val="2"/>
      </rPr>
      <t>Date du contrôle:</t>
    </r>
  </si>
  <si>
    <r>
      <rPr>
        <sz val="11"/>
        <color theme="1"/>
        <rFont val="Arial"/>
        <family val="2"/>
      </rPr>
      <t>Standard énergétique:</t>
    </r>
  </si>
  <si>
    <r>
      <rPr>
        <sz val="11"/>
        <color theme="1"/>
        <rFont val="Arial"/>
        <family val="2"/>
      </rPr>
      <t>Type de construction:</t>
    </r>
  </si>
  <si>
    <r>
      <rPr>
        <sz val="11"/>
        <color theme="1"/>
        <rFont val="Arial"/>
        <family val="2"/>
      </rPr>
      <t>Exigence:</t>
    </r>
  </si>
  <si>
    <r>
      <rPr>
        <sz val="11"/>
        <color theme="1"/>
        <rFont val="Arial"/>
        <family val="2"/>
      </rPr>
      <t>Valeur limite q</t>
    </r>
    <r>
      <rPr>
        <vertAlign val="subscript"/>
        <sz val="11"/>
        <color theme="1"/>
        <rFont val="Arial"/>
        <family val="2"/>
      </rPr>
      <t>E50</t>
    </r>
    <r>
      <rPr>
        <sz val="11"/>
        <color theme="1"/>
        <rFont val="Arial"/>
        <family val="2"/>
      </rPr>
      <t>:</t>
    </r>
  </si>
  <si>
    <r>
      <rPr>
        <sz val="11"/>
        <color theme="1"/>
        <rFont val="Arial"/>
        <family val="2"/>
      </rPr>
      <t>Valeur mesurée q</t>
    </r>
    <r>
      <rPr>
        <vertAlign val="subscript"/>
        <sz val="11"/>
        <color theme="1"/>
        <rFont val="Arial"/>
        <family val="2"/>
      </rPr>
      <t>E50</t>
    </r>
    <r>
      <rPr>
        <sz val="11"/>
        <color theme="1"/>
        <rFont val="Arial"/>
        <family val="2"/>
      </rPr>
      <t>:</t>
    </r>
  </si>
  <si>
    <r>
      <rPr>
        <sz val="11"/>
        <color theme="1"/>
        <rFont val="Arial"/>
        <family val="2"/>
      </rPr>
      <t>Exigence remplie:</t>
    </r>
  </si>
  <si>
    <r>
      <rPr>
        <sz val="11"/>
        <color theme="1"/>
        <rFont val="Arial"/>
        <family val="2"/>
      </rPr>
      <t>Signature:</t>
    </r>
  </si>
  <si>
    <r>
      <rPr>
        <b/>
        <sz val="12"/>
        <color theme="1"/>
        <rFont val="Arial"/>
        <family val="2"/>
      </rPr>
      <t>Données relatives au bâtiment / Conditions marginales:</t>
    </r>
  </si>
  <si>
    <r>
      <rPr>
        <b/>
        <sz val="11"/>
        <color theme="1"/>
        <rFont val="Arial"/>
        <family val="2"/>
      </rPr>
      <t>Données mesurées / résultats des mesures</t>
    </r>
  </si>
  <si>
    <r>
      <rPr>
        <sz val="11"/>
        <color theme="1"/>
        <rFont val="Arial"/>
        <family val="2"/>
      </rPr>
      <t>Dépression (-)</t>
    </r>
  </si>
  <si>
    <r>
      <rPr>
        <sz val="11"/>
        <color theme="1"/>
        <rFont val="Arial"/>
        <family val="2"/>
      </rPr>
      <t>Surpression (+)</t>
    </r>
  </si>
  <si>
    <r>
      <rPr>
        <sz val="11"/>
        <color theme="1"/>
        <rFont val="Arial"/>
        <family val="2"/>
      </rPr>
      <t>Valeur moyenne</t>
    </r>
  </si>
  <si>
    <r>
      <rPr>
        <sz val="11"/>
        <color theme="1"/>
        <rFont val="Arial"/>
        <family val="2"/>
      </rPr>
      <t>Remarques</t>
    </r>
  </si>
  <si>
    <r>
      <rPr>
        <sz val="10"/>
        <color theme="1"/>
        <rFont val="Arial"/>
        <family val="2"/>
      </rPr>
      <t>- Le résultat de la mesure n'exclut pas des défauts (cachés) dans la construction.</t>
    </r>
  </si>
  <si>
    <r>
      <rPr>
        <sz val="10"/>
        <color theme="1"/>
        <rFont val="Arial"/>
        <family val="2"/>
      </rPr>
      <t>- L'étanchéité à l'air peut évoluer au fil du temps.</t>
    </r>
  </si>
  <si>
    <r>
      <rPr>
        <b/>
        <sz val="12"/>
        <color theme="1"/>
        <rFont val="Arial"/>
        <family val="2"/>
      </rPr>
      <t>Etanchement</t>
    </r>
  </si>
  <si>
    <r>
      <rPr>
        <sz val="11"/>
        <color theme="1"/>
        <rFont val="Arial"/>
        <family val="2"/>
      </rPr>
      <t>X</t>
    </r>
  </si>
  <si>
    <r>
      <rPr>
        <b/>
        <sz val="11"/>
        <color theme="1"/>
        <rFont val="Arial"/>
        <family val="2"/>
      </rPr>
      <t>Méthode 2</t>
    </r>
    <r>
      <rPr>
        <sz val="10"/>
        <color theme="1"/>
        <rFont val="Arial"/>
        <family val="2"/>
      </rPr>
      <t xml:space="preserve">
(Enveloppe)</t>
    </r>
  </si>
  <si>
    <r>
      <rPr>
        <sz val="10"/>
        <color theme="1"/>
        <rFont val="Arial"/>
        <family val="2"/>
      </rPr>
      <t>Portes extérieures *)</t>
    </r>
  </si>
  <si>
    <r>
      <rPr>
        <sz val="10"/>
        <color theme="1"/>
        <rFont val="Arial"/>
        <family val="2"/>
      </rPr>
      <t>fermer</t>
    </r>
  </si>
  <si>
    <r>
      <rPr>
        <sz val="10"/>
        <color theme="1"/>
        <rFont val="Arial"/>
        <family val="2"/>
      </rPr>
      <t>Portes intérieures</t>
    </r>
  </si>
  <si>
    <r>
      <rPr>
        <sz val="10"/>
        <color theme="1"/>
        <rFont val="Arial"/>
        <family val="2"/>
      </rPr>
      <t>ouvrir</t>
    </r>
  </si>
  <si>
    <r>
      <rPr>
        <sz val="10"/>
        <color theme="1"/>
        <rFont val="Arial"/>
        <family val="2"/>
      </rPr>
      <t xml:space="preserve">Porte des locaux annexes chauffés  *)
(p.ex. cave) </t>
    </r>
  </si>
  <si>
    <r>
      <rPr>
        <sz val="10"/>
        <color theme="1"/>
        <rFont val="Arial"/>
        <family val="2"/>
      </rPr>
      <t>Portes des zones non chauffées (local de stockage, cave, garage)  *)</t>
    </r>
  </si>
  <si>
    <r>
      <rPr>
        <sz val="10"/>
        <color theme="1"/>
        <rFont val="Arial"/>
        <family val="2"/>
      </rPr>
      <t>Trous de serrure  *)</t>
    </r>
  </si>
  <si>
    <r>
      <rPr>
        <sz val="10"/>
        <color theme="1"/>
        <rFont val="Arial"/>
        <family val="2"/>
      </rPr>
      <t>rien</t>
    </r>
  </si>
  <si>
    <t xml:space="preserve">Lucarnes et trappes sur les pans de toitdans les combles quand le périmètred'étanchéité est à l'extérieur </t>
  </si>
  <si>
    <r>
      <rPr>
        <sz val="10"/>
        <color theme="1"/>
        <rFont val="Arial"/>
        <family val="2"/>
      </rPr>
      <t>Lucarnes et trappes sur les pans de toitdans les combles quand le périmètred'étanchéité est à la lucarne  *)</t>
    </r>
  </si>
  <si>
    <r>
      <rPr>
        <sz val="10"/>
        <color theme="1"/>
        <rFont val="Arial"/>
        <family val="2"/>
      </rPr>
      <t>Fenêtres / portes-fenêtres / lucarnes   *)
portes coulissantes / vitrages fixes, etc.</t>
    </r>
  </si>
  <si>
    <r>
      <rPr>
        <sz val="10"/>
        <color theme="1"/>
        <rFont val="Arial"/>
        <family val="2"/>
      </rPr>
      <t>Grille d'aération des fenêtres (cadre)</t>
    </r>
  </si>
  <si>
    <r>
      <rPr>
        <sz val="10"/>
        <color theme="1"/>
        <rFont val="Arial"/>
        <family val="2"/>
      </rPr>
      <t>Volets d'aération des lucarnes</t>
    </r>
  </si>
  <si>
    <r>
      <rPr>
        <sz val="10"/>
        <color theme="1"/>
        <rFont val="Arial"/>
        <family val="2"/>
      </rPr>
      <t>Courroies et manivelles de stores *)</t>
    </r>
  </si>
  <si>
    <r>
      <rPr>
        <sz val="10"/>
        <color theme="1"/>
        <rFont val="Arial"/>
        <family val="2"/>
      </rPr>
      <t>Aérateur ou appareil de ventilation pour un local</t>
    </r>
  </si>
  <si>
    <r>
      <rPr>
        <sz val="10"/>
        <color theme="1"/>
        <rFont val="Arial"/>
        <family val="2"/>
      </rPr>
      <t>Air frais pour l'aération des locaux</t>
    </r>
  </si>
  <si>
    <r>
      <rPr>
        <sz val="10"/>
        <color theme="1"/>
        <rFont val="Arial"/>
        <family val="2"/>
      </rPr>
      <t>Air évacué pour l'aération des locaux</t>
    </r>
  </si>
  <si>
    <r>
      <rPr>
        <sz val="10"/>
        <color theme="1"/>
        <rFont val="Arial"/>
        <family val="2"/>
      </rPr>
      <t xml:space="preserve">Hotte de ventilation cuisine / système decirculation </t>
    </r>
  </si>
  <si>
    <r>
      <rPr>
        <sz val="10"/>
        <color theme="1"/>
        <rFont val="Arial"/>
        <family val="2"/>
      </rPr>
      <t>Hotte de ventilation cuisine / systèmed'évacuation</t>
    </r>
  </si>
  <si>
    <r>
      <rPr>
        <sz val="10"/>
        <color theme="1"/>
        <rFont val="Arial"/>
        <family val="2"/>
      </rPr>
      <t>Ventilateur d'évacuation (bain / douche /WC)</t>
    </r>
  </si>
  <si>
    <r>
      <rPr>
        <sz val="10"/>
        <color theme="1"/>
        <rFont val="Arial"/>
        <family val="2"/>
      </rPr>
      <t xml:space="preserve">Sèche-linge dans une zone chauffée avec évacuation à l'extérieur </t>
    </r>
  </si>
  <si>
    <r>
      <rPr>
        <sz val="10"/>
        <color theme="1"/>
        <rFont val="Arial"/>
        <family val="2"/>
      </rPr>
      <t>Poêle / cheminée, etc.</t>
    </r>
  </si>
  <si>
    <r>
      <rPr>
        <sz val="10"/>
        <color theme="1"/>
        <rFont val="Arial"/>
        <family val="2"/>
      </rPr>
      <t>Entrée d'air pour le poêle</t>
    </r>
  </si>
  <si>
    <r>
      <rPr>
        <sz val="10"/>
        <color theme="1"/>
        <rFont val="Arial"/>
        <family val="2"/>
      </rPr>
      <t>Cheminée du poêle</t>
    </r>
  </si>
  <si>
    <r>
      <rPr>
        <sz val="10"/>
        <color theme="1"/>
        <rFont val="Arial"/>
        <family val="2"/>
      </rPr>
      <t>Déversoir à linge dans une zone nonchauffée</t>
    </r>
  </si>
  <si>
    <r>
      <rPr>
        <sz val="10"/>
        <color theme="1"/>
        <rFont val="Arial"/>
        <family val="2"/>
      </rPr>
      <t>Chatière</t>
    </r>
  </si>
  <si>
    <r>
      <rPr>
        <sz val="10"/>
        <color theme="1"/>
        <rFont val="Arial"/>
        <family val="2"/>
      </rPr>
      <t>Couvercle de gaine dans des zoneschauffées</t>
    </r>
  </si>
  <si>
    <r>
      <rPr>
        <sz val="10"/>
        <color theme="1"/>
        <rFont val="Arial"/>
        <family val="2"/>
      </rPr>
      <t>Plafond suspendu</t>
    </r>
  </si>
  <si>
    <r>
      <rPr>
        <sz val="10"/>
        <color theme="1"/>
        <rFont val="Arial"/>
        <family val="2"/>
      </rPr>
      <t>Boîtier électrique, fusibles  *)</t>
    </r>
  </si>
  <si>
    <r>
      <rPr>
        <sz val="10"/>
        <color theme="1"/>
        <rFont val="Arial"/>
        <family val="2"/>
      </rPr>
      <t xml:space="preserve">Prises  *) </t>
    </r>
  </si>
  <si>
    <r>
      <rPr>
        <sz val="10"/>
        <color theme="1"/>
        <rFont val="Arial"/>
        <family val="2"/>
      </rPr>
      <t>Appliques  *)</t>
    </r>
  </si>
  <si>
    <r>
      <rPr>
        <sz val="10"/>
        <color theme="1"/>
        <rFont val="Arial"/>
        <family val="2"/>
      </rPr>
      <t>Distrib. chauffage  *)</t>
    </r>
  </si>
  <si>
    <r>
      <rPr>
        <sz val="10"/>
        <color theme="1"/>
        <rFont val="Arial"/>
        <family val="2"/>
      </rPr>
      <t>Réservoir WC  *)</t>
    </r>
  </si>
  <si>
    <r>
      <rPr>
        <sz val="10"/>
        <color theme="1"/>
        <rFont val="Arial"/>
        <family val="2"/>
      </rPr>
      <t>Autres raccordements et raccords sanitaires  *)</t>
    </r>
  </si>
  <si>
    <r>
      <rPr>
        <sz val="10"/>
        <color theme="1"/>
        <rFont val="Arial"/>
        <family val="2"/>
      </rPr>
      <t>Canaux de ventilation avec clapets dans des zones chauffées</t>
    </r>
  </si>
  <si>
    <r>
      <rPr>
        <sz val="10"/>
        <color theme="1"/>
        <rFont val="Arial"/>
        <family val="2"/>
      </rPr>
      <t>Installation d'aspiration centralisée</t>
    </r>
  </si>
  <si>
    <r>
      <rPr>
        <sz val="10"/>
        <color theme="1"/>
        <rFont val="Arial"/>
        <family val="2"/>
      </rPr>
      <t>Tuyaux vides vers des zones nonchauffées</t>
    </r>
  </si>
  <si>
    <r>
      <rPr>
        <sz val="10"/>
        <color theme="1"/>
        <rFont val="Arial"/>
        <family val="2"/>
      </rPr>
      <t>En général, aux traversées de conduites</t>
    </r>
  </si>
  <si>
    <r>
      <rPr>
        <sz val="10"/>
        <color rgb="FFFF0000"/>
        <rFont val="Arial"/>
        <family val="2"/>
      </rPr>
      <t>rouge: aucun    *)
(= enveloppe du bâtiment)</t>
    </r>
  </si>
  <si>
    <r>
      <rPr>
        <sz val="10"/>
        <color rgb="FF0070C0"/>
        <rFont val="Arial"/>
        <family val="2"/>
      </rPr>
      <t>bleu: étancher</t>
    </r>
  </si>
  <si>
    <t>(compléter les champs en jaune)</t>
  </si>
  <si>
    <r>
      <rPr>
        <sz val="10"/>
        <color theme="1"/>
        <rFont val="Arial"/>
        <family val="2"/>
      </rPr>
      <t>Autres:</t>
    </r>
  </si>
  <si>
    <r>
      <rPr>
        <sz val="11"/>
        <color theme="1"/>
        <rFont val="Arial"/>
        <family val="2"/>
      </rPr>
      <t>Dépression</t>
    </r>
  </si>
  <si>
    <r>
      <rPr>
        <sz val="11"/>
        <color theme="1"/>
        <rFont val="Arial"/>
        <family val="2"/>
      </rPr>
      <t>Surpression</t>
    </r>
  </si>
  <si>
    <r>
      <rPr>
        <sz val="11"/>
        <color theme="1"/>
        <rFont val="Arial"/>
        <family val="2"/>
      </rPr>
      <t>Pression du bâtiment
[Pa]</t>
    </r>
  </si>
  <si>
    <r>
      <rPr>
        <sz val="11"/>
        <color theme="1"/>
        <rFont val="Arial"/>
        <family val="2"/>
      </rPr>
      <t>Débit volumique
[m</t>
    </r>
    <r>
      <rPr>
        <vertAlign val="superscript"/>
        <sz val="11"/>
        <color theme="1"/>
        <rFont val="Arial"/>
        <family val="2"/>
      </rPr>
      <t>3</t>
    </r>
    <r>
      <rPr>
        <sz val="11"/>
        <color theme="1"/>
        <rFont val="Arial"/>
        <family val="2"/>
      </rPr>
      <t>/(h*m</t>
    </r>
    <r>
      <rPr>
        <vertAlign val="superscript"/>
        <sz val="11"/>
        <color theme="1"/>
        <rFont val="Arial"/>
        <family val="2"/>
      </rPr>
      <t>2</t>
    </r>
    <r>
      <rPr>
        <sz val="11"/>
        <color theme="1"/>
        <rFont val="Arial"/>
        <family val="2"/>
      </rPr>
      <t>)</t>
    </r>
  </si>
  <si>
    <r>
      <rPr>
        <sz val="11"/>
        <color theme="1"/>
        <rFont val="Arial"/>
        <family val="2"/>
      </rPr>
      <t>Débit volumique
[m</t>
    </r>
    <r>
      <rPr>
        <vertAlign val="superscript"/>
        <sz val="10"/>
        <color theme="1"/>
        <rFont val="Arial"/>
        <family val="2"/>
      </rPr>
      <t>3</t>
    </r>
    <r>
      <rPr>
        <sz val="11"/>
        <color theme="1"/>
        <rFont val="Arial"/>
        <family val="2"/>
      </rPr>
      <t>/(h*m</t>
    </r>
    <r>
      <rPr>
        <vertAlign val="superscript"/>
        <sz val="11"/>
        <color theme="1"/>
        <rFont val="Arial"/>
        <family val="2"/>
      </rPr>
      <t>2</t>
    </r>
    <r>
      <rPr>
        <sz val="11"/>
        <color theme="1"/>
        <rFont val="Arial"/>
        <family val="2"/>
      </rPr>
      <t>)</t>
    </r>
  </si>
  <si>
    <t>Porte d'entrée avec panneau latéral encore manquante (BD installé ici)</t>
  </si>
  <si>
    <t>Nouvelle construction</t>
  </si>
  <si>
    <t>Rénovation</t>
  </si>
  <si>
    <t>Nouvelle construction / rénovation</t>
  </si>
  <si>
    <t>Veuillez choisir, s.v.p.</t>
  </si>
  <si>
    <r>
      <t>Coeff. déterm. r</t>
    </r>
    <r>
      <rPr>
        <vertAlign val="superscript"/>
        <sz val="11"/>
        <color theme="1"/>
        <rFont val="Arial"/>
        <family val="2"/>
      </rPr>
      <t>2</t>
    </r>
  </si>
  <si>
    <t>2 (enveloppe du bâtiment)</t>
  </si>
  <si>
    <t>Mesure anticipée</t>
  </si>
  <si>
    <t>Mesure lors de la réception, travaux de construction/transformation achevés</t>
  </si>
  <si>
    <t>Mesure dans l'objet existant</t>
  </si>
  <si>
    <t xml:space="preserve">Gros œuvre et étanchéité à l'air réalisés </t>
  </si>
  <si>
    <t>Fenêtres et portes montées et ajustées avec joints</t>
  </si>
  <si>
    <t>Moment de la mesure:</t>
  </si>
  <si>
    <t>Avancement du projet /</t>
  </si>
  <si>
    <t>Etat du bâtiment:</t>
  </si>
  <si>
    <t>Méthode de mesure:</t>
  </si>
  <si>
    <t>Etat des zones</t>
  </si>
  <si>
    <t>adjacentes:</t>
  </si>
  <si>
    <t>Installation de ventilation:</t>
  </si>
  <si>
    <t>Aération des locaux avec air fourni et air repris</t>
  </si>
  <si>
    <t>Date du contrôle</t>
  </si>
  <si>
    <t>[m²]</t>
  </si>
  <si>
    <t>[°C]</t>
  </si>
  <si>
    <t>Volume V</t>
  </si>
  <si>
    <t>Force du vent</t>
  </si>
  <si>
    <t>Beaufort</t>
  </si>
  <si>
    <t>Hauteur max. zone mesurée</t>
  </si>
  <si>
    <t>[m]</t>
  </si>
  <si>
    <r>
      <t>Aire de l'enveloppe A</t>
    </r>
    <r>
      <rPr>
        <vertAlign val="subscript"/>
        <sz val="10"/>
        <color theme="1"/>
        <rFont val="Arial"/>
        <family val="2"/>
      </rPr>
      <t>E</t>
    </r>
    <r>
      <rPr>
        <sz val="10"/>
        <color theme="1"/>
        <rFont val="Arial"/>
        <family val="2"/>
      </rPr>
      <t xml:space="preserve"> nouvelle construction</t>
    </r>
  </si>
  <si>
    <r>
      <t>Aire de l'enveloppe A</t>
    </r>
    <r>
      <rPr>
        <vertAlign val="subscript"/>
        <sz val="10"/>
        <color theme="1"/>
        <rFont val="Arial"/>
        <family val="2"/>
      </rPr>
      <t>E</t>
    </r>
    <r>
      <rPr>
        <sz val="10"/>
        <color theme="1"/>
        <rFont val="Arial"/>
        <family val="2"/>
      </rPr>
      <t xml:space="preserve"> modernis.</t>
    </r>
  </si>
  <si>
    <r>
      <t>[m</t>
    </r>
    <r>
      <rPr>
        <vertAlign val="superscript"/>
        <sz val="10"/>
        <color theme="1"/>
        <rFont val="Arial"/>
        <family val="2"/>
      </rPr>
      <t>3</t>
    </r>
    <r>
      <rPr>
        <sz val="10"/>
        <color theme="1"/>
        <rFont val="Arial"/>
        <family val="2"/>
      </rPr>
      <t>]</t>
    </r>
  </si>
  <si>
    <t>[m³/h]</t>
  </si>
  <si>
    <t>[ - ]</t>
  </si>
  <si>
    <t>Exposant n</t>
  </si>
  <si>
    <t>0,5 &lt; n &lt; 1,0</t>
  </si>
  <si>
    <t>[m³/(h·m²)]</t>
  </si>
  <si>
    <t>±</t>
  </si>
  <si>
    <t>%</t>
  </si>
  <si>
    <r>
      <t>Débit de fuite d'air q</t>
    </r>
    <r>
      <rPr>
        <vertAlign val="subscript"/>
        <sz val="10"/>
        <color theme="1"/>
        <rFont val="Arial"/>
        <family val="2"/>
      </rPr>
      <t>50</t>
    </r>
  </si>
  <si>
    <r>
      <t>Coeff. de fuite d'air C</t>
    </r>
    <r>
      <rPr>
        <vertAlign val="subscript"/>
        <sz val="10"/>
        <color theme="1"/>
        <rFont val="Arial"/>
        <family val="2"/>
      </rPr>
      <t>L</t>
    </r>
  </si>
  <si>
    <r>
      <t>[m³/(h Pa</t>
    </r>
    <r>
      <rPr>
        <vertAlign val="superscript"/>
        <sz val="10"/>
        <color theme="1"/>
        <rFont val="Arial"/>
        <family val="2"/>
      </rPr>
      <t>n</t>
    </r>
    <r>
      <rPr>
        <sz val="10"/>
        <color theme="1"/>
        <rFont val="Arial"/>
        <family val="2"/>
      </rPr>
      <t xml:space="preserve"> )]</t>
    </r>
  </si>
  <si>
    <r>
      <t>Coefficient de déterm. r</t>
    </r>
    <r>
      <rPr>
        <vertAlign val="superscript"/>
        <sz val="10"/>
        <color theme="1"/>
        <rFont val="Arial"/>
        <family val="2"/>
      </rPr>
      <t>2</t>
    </r>
  </si>
  <si>
    <r>
      <t>r</t>
    </r>
    <r>
      <rPr>
        <vertAlign val="superscript"/>
        <sz val="10"/>
        <color theme="1"/>
        <rFont val="Arial"/>
        <family val="2"/>
      </rPr>
      <t>2</t>
    </r>
    <r>
      <rPr>
        <sz val="10"/>
        <color theme="1"/>
        <rFont val="Arial"/>
        <family val="2"/>
      </rPr>
      <t xml:space="preserve"> doit être &gt; 0,98</t>
    </r>
  </si>
  <si>
    <r>
      <t>Débit de fuite d'air q</t>
    </r>
    <r>
      <rPr>
        <vertAlign val="subscript"/>
        <sz val="10"/>
        <color theme="1"/>
        <rFont val="Arial"/>
        <family val="2"/>
      </rPr>
      <t>E50</t>
    </r>
    <r>
      <rPr>
        <sz val="10"/>
        <color theme="1"/>
        <rFont val="Arial"/>
        <family val="2"/>
      </rPr>
      <t>:</t>
    </r>
  </si>
  <si>
    <r>
      <t>q</t>
    </r>
    <r>
      <rPr>
        <vertAlign val="subscript"/>
        <sz val="10"/>
        <color theme="1"/>
        <rFont val="Arial"/>
        <family val="2"/>
      </rPr>
      <t>E50</t>
    </r>
    <r>
      <rPr>
        <sz val="10"/>
        <color theme="1"/>
        <rFont val="Arial"/>
        <family val="2"/>
      </rPr>
      <t xml:space="preserve"> = q</t>
    </r>
    <r>
      <rPr>
        <vertAlign val="subscript"/>
        <sz val="10"/>
        <color theme="1"/>
        <rFont val="Arial"/>
        <family val="2"/>
      </rPr>
      <t>50</t>
    </r>
    <r>
      <rPr>
        <sz val="10"/>
        <color theme="1"/>
        <rFont val="Arial"/>
        <family val="2"/>
      </rPr>
      <t>/A</t>
    </r>
    <r>
      <rPr>
        <vertAlign val="subscript"/>
        <sz val="10"/>
        <color theme="1"/>
        <rFont val="Arial"/>
        <family val="2"/>
      </rPr>
      <t>E</t>
    </r>
  </si>
  <si>
    <t>Lieu, date de l'établissement</t>
  </si>
  <si>
    <t>du rapport:</t>
  </si>
  <si>
    <t>Personne en charge</t>
  </si>
  <si>
    <t>du contrôle:</t>
  </si>
  <si>
    <t>Installations techn. du bâtiment achevées au niveau de l'étanchéité à l'air</t>
  </si>
  <si>
    <t>Incertitude de mesure tot.</t>
  </si>
  <si>
    <t>Température de l'air à l'intérieur</t>
  </si>
  <si>
    <t>Température de l'air à l'extérieur</t>
  </si>
  <si>
    <r>
      <t>Calcul du Coefficient de détermination r</t>
    </r>
    <r>
      <rPr>
        <vertAlign val="superscript"/>
        <sz val="18"/>
        <color theme="1"/>
        <rFont val="Arial"/>
        <family val="2"/>
      </rPr>
      <t>2</t>
    </r>
  </si>
  <si>
    <t>Zone 1:</t>
  </si>
  <si>
    <t>Zone</t>
  </si>
  <si>
    <r>
      <t>r</t>
    </r>
    <r>
      <rPr>
        <vertAlign val="superscript"/>
        <sz val="11"/>
        <color theme="1"/>
        <rFont val="Arial"/>
        <family val="2"/>
      </rPr>
      <t>2</t>
    </r>
    <r>
      <rPr>
        <sz val="11"/>
        <color theme="1"/>
        <rFont val="Arial"/>
        <family val="2"/>
      </rPr>
      <t xml:space="preserve">   (&gt; 0.98)</t>
    </r>
  </si>
  <si>
    <t>n   (0.5&lt;n&lt;1.0)</t>
  </si>
  <si>
    <r>
      <t>q</t>
    </r>
    <r>
      <rPr>
        <vertAlign val="subscript"/>
        <sz val="11"/>
        <color theme="1"/>
        <rFont val="Arial"/>
        <family val="2"/>
      </rPr>
      <t>E50</t>
    </r>
  </si>
  <si>
    <t>± %</t>
  </si>
  <si>
    <r>
      <t>m</t>
    </r>
    <r>
      <rPr>
        <vertAlign val="superscript"/>
        <sz val="11"/>
        <color theme="1"/>
        <rFont val="Arial"/>
        <family val="2"/>
      </rPr>
      <t>3</t>
    </r>
    <r>
      <rPr>
        <sz val="11"/>
        <color theme="1"/>
        <rFont val="Arial"/>
        <family val="2"/>
      </rPr>
      <t>/m</t>
    </r>
    <r>
      <rPr>
        <vertAlign val="superscript"/>
        <sz val="11"/>
        <color theme="1"/>
        <rFont val="Arial"/>
        <family val="2"/>
      </rPr>
      <t>2</t>
    </r>
    <r>
      <rPr>
        <sz val="11"/>
        <color theme="1"/>
        <rFont val="Arial"/>
        <family val="2"/>
      </rPr>
      <t>h</t>
    </r>
  </si>
  <si>
    <t>ME</t>
  </si>
  <si>
    <t>MEA</t>
  </si>
  <si>
    <t>MEP</t>
  </si>
  <si>
    <t>N/E</t>
  </si>
  <si>
    <t>Vent</t>
  </si>
  <si>
    <t>Val. Limit</t>
  </si>
  <si>
    <t>Inc. Mes.</t>
  </si>
  <si>
    <t>Zone 20:</t>
  </si>
  <si>
    <t>Zone 19:</t>
  </si>
  <si>
    <t>Zone 18:</t>
  </si>
  <si>
    <t>Zone 17:</t>
  </si>
  <si>
    <t>Zone 16:</t>
  </si>
  <si>
    <t>Zone 15:</t>
  </si>
  <si>
    <t>Zone 14:</t>
  </si>
  <si>
    <t>Zone 13:</t>
  </si>
  <si>
    <t>Zone 12:</t>
  </si>
  <si>
    <t>Zone 11:</t>
  </si>
  <si>
    <t>Zone 10:</t>
  </si>
  <si>
    <t>Zone 9:</t>
  </si>
  <si>
    <t>Zone 8:</t>
  </si>
  <si>
    <t>Zone 7:</t>
  </si>
  <si>
    <t>Zone 6:</t>
  </si>
  <si>
    <t>Zone 5:</t>
  </si>
  <si>
    <t>Zone 4:</t>
  </si>
  <si>
    <t>Zone 3:</t>
  </si>
  <si>
    <t>Zone 2:</t>
  </si>
  <si>
    <t>Voir résumé</t>
  </si>
  <si>
    <t>Zones mesurées voir résumé</t>
  </si>
  <si>
    <t>Résumé des résultats de chaque zone mesurée:</t>
  </si>
  <si>
    <t>rempli</t>
  </si>
  <si>
    <t>À remplir si le programme de mesure ne donne pas de résultat.</t>
  </si>
  <si>
    <t>Etanchements pour les méthodes de mesure 2</t>
  </si>
  <si>
    <t>fermer</t>
  </si>
  <si>
    <t>fermer et étancher</t>
  </si>
  <si>
    <t>si possible:
étancher dans l'appareil</t>
  </si>
  <si>
    <t>étancher</t>
  </si>
  <si>
    <r>
      <rPr>
        <b/>
        <sz val="10"/>
        <color theme="1"/>
        <rFont val="Arial"/>
        <family val="2"/>
      </rPr>
      <t>*)</t>
    </r>
    <r>
      <rPr>
        <sz val="10"/>
        <color theme="1"/>
        <rFont val="Arial"/>
        <family val="2"/>
      </rPr>
      <t xml:space="preserve"> Si des fuites sont nettement perceptibles, on peut estimer leur contribution par étanchement en effectuant une mesure ponctuelle (voir le chapitre 8.3, lib. d)). Toutefois, lors d'une évaluation MINERGIE/-P/-A® par la méthode 2, un étanchement provisoire n'est pas admissible.</t>
    </r>
  </si>
  <si>
    <t>Portes / cage d'ascenseur contre zone à mesurer  **)</t>
  </si>
  <si>
    <t>fermer, étancher et documenter</t>
  </si>
  <si>
    <t>étancher et documenter</t>
  </si>
  <si>
    <t>fermer le séchoir et étancher le tuyau d'échappement d'air à l'extérieurn</t>
  </si>
  <si>
    <t>**) Lorsqu'un ascenseur accède directement à un appartement, la porte de fermeture de la cage d'ascenseur ne peut pas être étanchéifiée provisoirement. La porte de fermeture de la cage d'ascenseur fait part du périmètre d'étanchéité et doit être réalisée de manière parfaitement hermétique. Une alternative serait de placer une structure étanche supplémentaire devant la porte de fermeture.</t>
  </si>
  <si>
    <r>
      <rPr>
        <b/>
        <sz val="10"/>
        <rFont val="Arial"/>
        <family val="2"/>
      </rPr>
      <t>Remarque:</t>
    </r>
    <r>
      <rPr>
        <sz val="10"/>
        <rFont val="Arial"/>
        <family val="2"/>
      </rPr>
      <t xml:space="preserve"> en enlevant les étanchements provisoires autorisés, p. ex. les éléments des constructions critiques, les poêles, etc., il est possible d'estimer rapidement la différence entre les deux méthodes (1 et 2) en effectuant une mesure ponctuelle (avec P = 50 Pa). Il est alors possible de quantifier les courants de fuite qui ne doivent pas être affectés à l'enveloppe du bâtiment.</t>
    </r>
  </si>
  <si>
    <t>fermer ou étancher et documenter</t>
  </si>
  <si>
    <t>rien</t>
  </si>
  <si>
    <t>Base pour cette mesure: Directive sur l'étanchéité à l'air dans les constructions Minergie (RiLuMi), version 2022.1.</t>
  </si>
  <si>
    <t>-</t>
  </si>
  <si>
    <t>Bf</t>
  </si>
  <si>
    <t>(ne peut être utilisé que pour les nouveaux bâtiments propres</t>
  </si>
  <si>
    <t xml:space="preserve"> ou les rénovations propres) </t>
  </si>
  <si>
    <t>Sous-p</t>
  </si>
  <si>
    <t>Surp</t>
  </si>
  <si>
    <t>Moyenne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</si>
</sst>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sz val="11"/>
      <color theme="1"/>
      <name val="Arial"/>
      <family val="2"/>
    </font>
    <font>
      <sz val="18"/>
      <color theme="1"/>
      <name val="Arial"/>
      <family val="2"/>
    </font>
    <font>
      <vertAlign val="subscript"/>
      <sz val="11"/>
      <color theme="1"/>
      <name val="Arial"/>
      <family val="2"/>
    </font>
    <font>
      <sz val="10"/>
      <color theme="1"/>
      <name val="Arial"/>
      <family val="2"/>
    </font>
    <font>
      <sz val="8"/>
      <color theme="1"/>
      <name val="Arial"/>
      <family val="2"/>
    </font>
    <font>
      <b/>
      <sz val="12"/>
      <color theme="1"/>
      <name val="Arial"/>
      <family val="2"/>
    </font>
    <font>
      <i/>
      <sz val="10"/>
      <color theme="1"/>
      <name val="Arial"/>
      <family val="2"/>
    </font>
    <font>
      <b/>
      <sz val="10"/>
      <color theme="1"/>
      <name val="Arial"/>
      <family val="2"/>
    </font>
    <font>
      <b/>
      <sz val="11"/>
      <color theme="1"/>
      <name val="Arial"/>
      <family val="2"/>
    </font>
    <font>
      <sz val="10"/>
      <color rgb="FFFF0000"/>
      <name val="Arial"/>
      <family val="2"/>
    </font>
    <font>
      <sz val="10"/>
      <color rgb="FF0070C0"/>
      <name val="Arial"/>
      <family val="2"/>
    </font>
    <font>
      <vertAlign val="superscript"/>
      <sz val="11"/>
      <color theme="1"/>
      <name val="Arial"/>
      <family val="2"/>
    </font>
    <font>
      <vertAlign val="superscript"/>
      <sz val="10"/>
      <color theme="1"/>
      <name val="Arial"/>
      <family val="2"/>
    </font>
    <font>
      <sz val="20"/>
      <color theme="1"/>
      <name val="Arial"/>
      <family val="2"/>
    </font>
    <font>
      <sz val="14"/>
      <color theme="1"/>
      <name val="Arial"/>
      <family val="2"/>
    </font>
    <font>
      <vertAlign val="subscript"/>
      <sz val="10"/>
      <color theme="1"/>
      <name val="Arial"/>
      <family val="2"/>
    </font>
    <font>
      <vertAlign val="superscript"/>
      <sz val="18"/>
      <color theme="1"/>
      <name val="Arial"/>
      <family val="2"/>
    </font>
    <font>
      <sz val="16"/>
      <color theme="1"/>
      <name val="Arial"/>
      <family val="2"/>
    </font>
    <font>
      <sz val="10"/>
      <name val="Arial"/>
      <family val="2"/>
    </font>
    <font>
      <b/>
      <sz val="10"/>
      <name val="Arial"/>
      <family val="2"/>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38">
    <xf numFmtId="0" fontId="0" fillId="0" borderId="0" xfId="0"/>
    <xf numFmtId="0" fontId="1" fillId="0" borderId="0" xfId="0" applyFont="1"/>
    <xf numFmtId="0" fontId="2" fillId="0" borderId="0" xfId="0" applyFont="1"/>
    <xf numFmtId="0" fontId="1" fillId="0" borderId="1" xfId="0" applyFont="1" applyBorder="1"/>
    <xf numFmtId="0" fontId="4" fillId="0" borderId="0" xfId="0" applyFont="1"/>
    <xf numFmtId="0" fontId="6" fillId="0" borderId="0" xfId="0" applyFont="1"/>
    <xf numFmtId="0" fontId="4" fillId="0" borderId="3" xfId="0" applyFont="1" applyBorder="1" applyAlignment="1">
      <alignment vertical="center"/>
    </xf>
    <xf numFmtId="0" fontId="4" fillId="0" borderId="4" xfId="0" applyFont="1" applyBorder="1"/>
    <xf numFmtId="0" fontId="10" fillId="0" borderId="4" xfId="0" applyFont="1" applyBorder="1" applyAlignment="1">
      <alignment wrapText="1"/>
    </xf>
    <xf numFmtId="0" fontId="11" fillId="0" borderId="4" xfId="0" applyFont="1" applyBorder="1"/>
    <xf numFmtId="0" fontId="4" fillId="0" borderId="5" xfId="0" applyFont="1" applyBorder="1"/>
    <xf numFmtId="0" fontId="6" fillId="0" borderId="2" xfId="0" applyFont="1" applyBorder="1" applyAlignment="1">
      <alignment horizontal="left"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0" fontId="1" fillId="0" borderId="0" xfId="0" applyFont="1" applyAlignment="1">
      <alignment vertical="center"/>
    </xf>
    <xf numFmtId="0" fontId="4" fillId="0" borderId="2" xfId="0" applyFont="1" applyBorder="1" applyAlignment="1">
      <alignmen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9" fillId="0" borderId="0" xfId="0" applyFont="1"/>
    <xf numFmtId="0" fontId="1" fillId="0" borderId="9" xfId="0" applyFont="1" applyBorder="1" applyAlignment="1">
      <alignment vertical="top"/>
    </xf>
    <xf numFmtId="0" fontId="1" fillId="0" borderId="10" xfId="0" applyFont="1" applyBorder="1"/>
    <xf numFmtId="0" fontId="1" fillId="0" borderId="12" xfId="0" applyFont="1" applyBorder="1"/>
    <xf numFmtId="0" fontId="1" fillId="0" borderId="0" xfId="0" applyFont="1" applyBorder="1"/>
    <xf numFmtId="0" fontId="4" fillId="0" borderId="0" xfId="0" applyFont="1" applyBorder="1"/>
    <xf numFmtId="0" fontId="1" fillId="0" borderId="13" xfId="0" applyFont="1" applyBorder="1"/>
    <xf numFmtId="0" fontId="1" fillId="0" borderId="14" xfId="0" applyFont="1" applyBorder="1"/>
    <xf numFmtId="0" fontId="4" fillId="0" borderId="1" xfId="0" applyFont="1" applyBorder="1"/>
    <xf numFmtId="0" fontId="1" fillId="0" borderId="15" xfId="0" applyFont="1" applyBorder="1"/>
    <xf numFmtId="0" fontId="1" fillId="0" borderId="11" xfId="0" applyFont="1" applyBorder="1"/>
    <xf numFmtId="0" fontId="1" fillId="0" borderId="0" xfId="0" applyFont="1" applyAlignment="1">
      <alignment horizontal="right"/>
    </xf>
    <xf numFmtId="0" fontId="1" fillId="3" borderId="0" xfId="0" applyFont="1" applyFill="1"/>
    <xf numFmtId="0" fontId="4" fillId="2" borderId="2" xfId="0" applyFont="1" applyFill="1" applyBorder="1" applyAlignment="1" applyProtection="1">
      <alignment vertical="center"/>
      <protection locked="0"/>
    </xf>
    <xf numFmtId="0" fontId="5" fillId="0" borderId="0" xfId="0" applyFont="1" applyAlignment="1">
      <alignment horizontal="right"/>
    </xf>
    <xf numFmtId="0" fontId="2" fillId="0" borderId="0" xfId="0" applyFont="1" applyProtection="1"/>
    <xf numFmtId="0" fontId="1" fillId="0" borderId="0" xfId="0" applyFont="1" applyProtection="1"/>
    <xf numFmtId="0" fontId="5" fillId="0" borderId="0" xfId="0" applyFont="1" applyAlignment="1" applyProtection="1">
      <alignment horizontal="right"/>
    </xf>
    <xf numFmtId="0" fontId="4" fillId="0" borderId="0" xfId="0" applyFont="1" applyProtection="1"/>
    <xf numFmtId="0" fontId="14" fillId="0" borderId="0" xfId="0" applyFont="1"/>
    <xf numFmtId="0" fontId="15" fillId="0" borderId="0" xfId="0" applyFont="1"/>
    <xf numFmtId="0" fontId="1" fillId="0" borderId="0" xfId="0" applyFont="1" applyAlignment="1">
      <alignment horizontal="left"/>
    </xf>
    <xf numFmtId="0" fontId="4" fillId="2" borderId="0" xfId="0" applyFont="1" applyFill="1" applyProtection="1">
      <protection locked="0"/>
    </xf>
    <xf numFmtId="0" fontId="4" fillId="0" borderId="7" xfId="0" applyFont="1" applyBorder="1"/>
    <xf numFmtId="0" fontId="4" fillId="0" borderId="8" xfId="0" applyFont="1" applyBorder="1"/>
    <xf numFmtId="0" fontId="4" fillId="0" borderId="12" xfId="0" applyFont="1" applyBorder="1"/>
    <xf numFmtId="0" fontId="4" fillId="0" borderId="13" xfId="0" applyFont="1" applyBorder="1"/>
    <xf numFmtId="0" fontId="4" fillId="0" borderId="15" xfId="0" applyFont="1" applyBorder="1"/>
    <xf numFmtId="0" fontId="8" fillId="0" borderId="10" xfId="0" applyFont="1" applyBorder="1"/>
    <xf numFmtId="0" fontId="4" fillId="0" borderId="10" xfId="0" applyFont="1" applyBorder="1"/>
    <xf numFmtId="0" fontId="4" fillId="0" borderId="11" xfId="0" applyFont="1" applyBorder="1"/>
    <xf numFmtId="0" fontId="4" fillId="0" borderId="14" xfId="0" applyFont="1" applyBorder="1"/>
    <xf numFmtId="0" fontId="8" fillId="0" borderId="1" xfId="0" applyFont="1" applyBorder="1"/>
    <xf numFmtId="0" fontId="4" fillId="2" borderId="1" xfId="0" applyFont="1" applyFill="1" applyBorder="1" applyProtection="1">
      <protection locked="0"/>
    </xf>
    <xf numFmtId="0" fontId="4" fillId="0" borderId="0" xfId="0" applyFont="1" applyFill="1"/>
    <xf numFmtId="0" fontId="1" fillId="0" borderId="2" xfId="0" applyFont="1" applyBorder="1" applyAlignment="1">
      <alignment vertical="center"/>
    </xf>
    <xf numFmtId="0" fontId="1" fillId="0" borderId="4" xfId="0" applyFont="1" applyBorder="1" applyAlignment="1">
      <alignment horizontal="center" vertical="center"/>
    </xf>
    <xf numFmtId="0" fontId="1" fillId="0" borderId="4" xfId="0" applyFont="1" applyBorder="1" applyAlignment="1">
      <alignment vertical="center"/>
    </xf>
    <xf numFmtId="0" fontId="1" fillId="0" borderId="2" xfId="0" applyFont="1" applyBorder="1" applyAlignment="1">
      <alignment horizontal="left" vertical="center"/>
    </xf>
    <xf numFmtId="2" fontId="1" fillId="0" borderId="2" xfId="0" applyNumberFormat="1" applyFont="1" applyBorder="1" applyAlignment="1">
      <alignment horizontal="center" vertical="center"/>
    </xf>
    <xf numFmtId="1" fontId="1" fillId="0" borderId="2" xfId="0" applyNumberFormat="1" applyFont="1" applyBorder="1" applyAlignment="1">
      <alignment horizontal="center" vertical="center"/>
    </xf>
    <xf numFmtId="0" fontId="1" fillId="0" borderId="0" xfId="0" applyFont="1" applyBorder="1" applyAlignment="1">
      <alignment horizontal="center"/>
    </xf>
    <xf numFmtId="0" fontId="1" fillId="0" borderId="2" xfId="0" applyFont="1" applyFill="1" applyBorder="1" applyAlignment="1">
      <alignment horizontal="center" vertical="center"/>
    </xf>
    <xf numFmtId="2" fontId="1" fillId="0" borderId="0" xfId="0" applyNumberFormat="1" applyFont="1"/>
    <xf numFmtId="164" fontId="1" fillId="0" borderId="2" xfId="0" applyNumberFormat="1" applyFont="1" applyBorder="1" applyAlignment="1">
      <alignment horizontal="center" vertical="center"/>
    </xf>
    <xf numFmtId="0" fontId="19" fillId="0" borderId="2" xfId="0" applyFont="1" applyBorder="1" applyAlignment="1">
      <alignment vertical="center"/>
    </xf>
    <xf numFmtId="0" fontId="19" fillId="0" borderId="2" xfId="0" applyFont="1" applyBorder="1" applyAlignment="1">
      <alignment vertical="center" wrapText="1"/>
    </xf>
    <xf numFmtId="0" fontId="4" fillId="0" borderId="2" xfId="0" applyFont="1" applyFill="1" applyBorder="1" applyAlignment="1">
      <alignment vertical="center"/>
    </xf>
    <xf numFmtId="0" fontId="19" fillId="0" borderId="2" xfId="0" applyFont="1" applyFill="1" applyBorder="1" applyAlignment="1">
      <alignment vertical="center" wrapText="1"/>
    </xf>
    <xf numFmtId="0" fontId="19" fillId="0" borderId="2" xfId="0" applyFont="1" applyFill="1" applyBorder="1" applyAlignment="1">
      <alignment vertical="center"/>
    </xf>
    <xf numFmtId="0" fontId="4" fillId="0" borderId="2" xfId="0" applyFont="1" applyFill="1" applyBorder="1" applyAlignment="1">
      <alignment vertical="center" wrapText="1"/>
    </xf>
    <xf numFmtId="0" fontId="1" fillId="0" borderId="2" xfId="0" applyFont="1" applyBorder="1" applyAlignment="1">
      <alignment horizontal="center"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4" xfId="0" applyFont="1" applyFill="1" applyBorder="1" applyAlignment="1">
      <alignment horizontal="center" vertical="center"/>
    </xf>
    <xf numFmtId="0" fontId="1" fillId="0" borderId="2" xfId="0" applyFont="1" applyBorder="1" applyAlignment="1">
      <alignment horizontal="center" vertical="center"/>
    </xf>
    <xf numFmtId="0" fontId="5" fillId="0" borderId="1" xfId="0" applyFont="1" applyFill="1" applyBorder="1" applyAlignment="1">
      <alignment horizontal="right"/>
    </xf>
    <xf numFmtId="0" fontId="1" fillId="2" borderId="0" xfId="0" applyFont="1" applyFill="1" applyAlignment="1" applyProtection="1">
      <alignment horizontal="left"/>
      <protection locked="0"/>
    </xf>
    <xf numFmtId="0" fontId="1" fillId="0" borderId="0" xfId="0" applyFont="1" applyFill="1" applyAlignment="1" applyProtection="1">
      <alignment horizontal="left"/>
    </xf>
    <xf numFmtId="0" fontId="1" fillId="0" borderId="0" xfId="0" applyFont="1" applyAlignment="1" applyProtection="1">
      <alignment horizontal="left"/>
    </xf>
    <xf numFmtId="164" fontId="1" fillId="0" borderId="0" xfId="0" applyNumberFormat="1" applyFont="1" applyFill="1" applyAlignment="1">
      <alignment horizontal="left"/>
    </xf>
    <xf numFmtId="0" fontId="18" fillId="0" borderId="0" xfId="0" applyFont="1" applyFill="1" applyAlignment="1">
      <alignment horizontal="left"/>
    </xf>
    <xf numFmtId="0" fontId="1" fillId="0" borderId="9" xfId="0" applyFont="1" applyBorder="1" applyAlignment="1">
      <alignment horizontal="left" vertical="center"/>
    </xf>
    <xf numFmtId="0" fontId="1" fillId="0" borderId="11" xfId="0" applyFont="1" applyBorder="1" applyAlignment="1">
      <alignment horizontal="left" vertical="center"/>
    </xf>
    <xf numFmtId="0" fontId="1" fillId="0" borderId="2" xfId="0" applyFont="1" applyBorder="1" applyAlignment="1">
      <alignment horizontal="center"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4" fillId="2" borderId="0" xfId="0" applyFont="1" applyFill="1" applyAlignment="1" applyProtection="1">
      <alignment horizontal="left"/>
      <protection locked="0"/>
    </xf>
    <xf numFmtId="0" fontId="4" fillId="0" borderId="2" xfId="0" applyFont="1" applyBorder="1" applyAlignment="1">
      <alignment horizontal="left"/>
    </xf>
    <xf numFmtId="14" fontId="4" fillId="2" borderId="6" xfId="0" applyNumberFormat="1" applyFont="1" applyFill="1" applyBorder="1" applyAlignment="1" applyProtection="1">
      <alignment horizontal="center"/>
      <protection locked="0"/>
    </xf>
    <xf numFmtId="0" fontId="4" fillId="2" borderId="7" xfId="0" applyFont="1" applyFill="1" applyBorder="1" applyAlignment="1" applyProtection="1">
      <alignment horizontal="center"/>
      <protection locked="0"/>
    </xf>
    <xf numFmtId="0" fontId="4" fillId="2" borderId="8" xfId="0" applyFont="1" applyFill="1" applyBorder="1" applyAlignment="1" applyProtection="1">
      <alignment horizontal="center"/>
      <protection locked="0"/>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8" xfId="0" applyFont="1" applyBorder="1" applyAlignment="1">
      <alignment horizontal="left" wrapText="1"/>
    </xf>
    <xf numFmtId="0" fontId="4" fillId="2" borderId="6" xfId="0" applyFont="1" applyFill="1" applyBorder="1" applyAlignment="1" applyProtection="1">
      <alignment horizontal="right"/>
      <protection locked="0"/>
    </xf>
    <xf numFmtId="0" fontId="4" fillId="2" borderId="7" xfId="0" applyFont="1" applyFill="1" applyBorder="1" applyAlignment="1" applyProtection="1">
      <alignment horizontal="right"/>
      <protection locked="0"/>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1" fillId="0" borderId="6" xfId="0" applyFont="1" applyBorder="1" applyAlignment="1">
      <alignment horizontal="left"/>
    </xf>
    <xf numFmtId="0" fontId="1" fillId="0" borderId="7" xfId="0" applyFont="1" applyBorder="1" applyAlignment="1">
      <alignment horizontal="left"/>
    </xf>
    <xf numFmtId="0" fontId="1" fillId="0" borderId="8" xfId="0" applyFont="1" applyBorder="1" applyAlignment="1">
      <alignment horizontal="left"/>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4" fillId="0" borderId="14" xfId="0" applyFont="1" applyBorder="1" applyAlignment="1">
      <alignment horizontal="left"/>
    </xf>
    <xf numFmtId="0" fontId="4" fillId="0" borderId="1" xfId="0" applyFont="1" applyBorder="1" applyAlignment="1">
      <alignment horizontal="left"/>
    </xf>
    <xf numFmtId="0" fontId="4" fillId="0" borderId="15" xfId="0" applyFont="1" applyBorder="1" applyAlignment="1">
      <alignment horizontal="left"/>
    </xf>
    <xf numFmtId="0" fontId="7"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1" fillId="2" borderId="2" xfId="0" applyFont="1" applyFill="1" applyBorder="1" applyAlignment="1" applyProtection="1">
      <alignment horizontal="center"/>
      <protection locked="0"/>
    </xf>
    <xf numFmtId="0" fontId="4" fillId="0" borderId="9" xfId="0" applyFont="1" applyBorder="1" applyAlignment="1">
      <alignment horizontal="left"/>
    </xf>
    <xf numFmtId="0" fontId="4" fillId="0" borderId="10" xfId="0" applyFont="1" applyBorder="1" applyAlignment="1">
      <alignment horizontal="left"/>
    </xf>
    <xf numFmtId="0" fontId="4" fillId="0" borderId="11" xfId="0" applyFont="1" applyBorder="1" applyAlignment="1">
      <alignment horizontal="left"/>
    </xf>
    <xf numFmtId="2" fontId="4" fillId="0" borderId="9" xfId="0" applyNumberFormat="1" applyFont="1" applyBorder="1" applyAlignment="1">
      <alignment horizontal="right"/>
    </xf>
    <xf numFmtId="2" fontId="4" fillId="0" borderId="10" xfId="0" applyNumberFormat="1" applyFont="1" applyBorder="1" applyAlignment="1">
      <alignment horizontal="right"/>
    </xf>
    <xf numFmtId="0" fontId="4" fillId="2" borderId="9" xfId="0" applyFont="1" applyFill="1" applyBorder="1" applyAlignment="1" applyProtection="1">
      <alignment horizontal="right"/>
      <protection locked="0"/>
    </xf>
    <xf numFmtId="0" fontId="4" fillId="2" borderId="10" xfId="0" applyFont="1" applyFill="1" applyBorder="1" applyAlignment="1" applyProtection="1">
      <alignment horizontal="right"/>
      <protection locked="0"/>
    </xf>
    <xf numFmtId="0" fontId="1" fillId="0" borderId="2" xfId="0" applyFont="1" applyBorder="1" applyAlignment="1" applyProtection="1">
      <alignment horizontal="center" wrapText="1"/>
    </xf>
    <xf numFmtId="2" fontId="6" fillId="0" borderId="2" xfId="0" applyNumberFormat="1" applyFont="1" applyBorder="1" applyAlignment="1" applyProtection="1">
      <alignment horizontal="center"/>
    </xf>
    <xf numFmtId="0" fontId="6" fillId="0" borderId="2" xfId="0" applyFont="1" applyBorder="1" applyAlignment="1" applyProtection="1">
      <alignment horizontal="center"/>
    </xf>
    <xf numFmtId="0" fontId="1" fillId="0" borderId="10" xfId="0" applyFont="1" applyFill="1" applyBorder="1" applyAlignment="1">
      <alignment horizontal="left"/>
    </xf>
    <xf numFmtId="0" fontId="1" fillId="0" borderId="2" xfId="0" applyFont="1" applyBorder="1" applyAlignment="1" applyProtection="1">
      <alignment horizontal="center"/>
    </xf>
    <xf numFmtId="0" fontId="1" fillId="0" borderId="2" xfId="0" applyFont="1" applyBorder="1" applyAlignment="1" applyProtection="1">
      <alignment horizontal="left"/>
    </xf>
    <xf numFmtId="0" fontId="4" fillId="0" borderId="9" xfId="0" applyFont="1" applyBorder="1" applyAlignment="1">
      <alignment horizontal="left" wrapText="1"/>
    </xf>
    <xf numFmtId="0" fontId="4" fillId="0" borderId="10" xfId="0" applyFont="1" applyBorder="1" applyAlignment="1">
      <alignment horizontal="left" wrapText="1"/>
    </xf>
    <xf numFmtId="0" fontId="4" fillId="0" borderId="11" xfId="0" applyFont="1" applyBorder="1" applyAlignment="1">
      <alignment horizontal="left" wrapText="1"/>
    </xf>
    <xf numFmtId="0" fontId="19" fillId="0" borderId="6" xfId="0" applyFont="1" applyFill="1" applyBorder="1" applyAlignment="1">
      <alignment horizontal="left" wrapText="1"/>
    </xf>
    <xf numFmtId="0" fontId="19" fillId="0" borderId="7" xfId="0" applyFont="1" applyFill="1" applyBorder="1" applyAlignment="1">
      <alignment horizontal="left" wrapText="1"/>
    </xf>
    <xf numFmtId="0" fontId="19" fillId="0" borderId="8" xfId="0" applyFont="1" applyFill="1" applyBorder="1" applyAlignment="1">
      <alignment horizontal="left" wrapText="1"/>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left" wrapText="1"/>
      <protection locked="0"/>
    </xf>
    <xf numFmtId="0" fontId="4" fillId="2" borderId="7" xfId="0" applyFont="1" applyFill="1" applyBorder="1" applyAlignment="1" applyProtection="1">
      <alignment horizontal="left" wrapText="1"/>
      <protection locked="0"/>
    </xf>
    <xf numFmtId="0" fontId="4" fillId="2" borderId="8" xfId="0" applyFont="1" applyFill="1" applyBorder="1" applyAlignment="1" applyProtection="1">
      <alignment horizontal="left" wrapText="1"/>
      <protection locked="0"/>
    </xf>
    <xf numFmtId="0" fontId="4" fillId="0" borderId="14" xfId="0" applyFont="1" applyFill="1" applyBorder="1" applyAlignment="1">
      <alignment horizontal="left" wrapText="1"/>
    </xf>
    <xf numFmtId="0" fontId="4" fillId="0" borderId="1" xfId="0" applyFont="1" applyFill="1" applyBorder="1" applyAlignment="1">
      <alignment horizontal="left" wrapText="1"/>
    </xf>
    <xf numFmtId="0" fontId="4" fillId="0" borderId="15" xfId="0" applyFont="1" applyFill="1" applyBorder="1" applyAlignment="1">
      <alignment horizontal="lef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1'!$A$53:$A$62</c:f>
              <c:numCache>
                <c:formatCode>General</c:formatCode>
                <c:ptCount val="10"/>
              </c:numCache>
            </c:numRef>
          </c:xVal>
          <c:yVal>
            <c:numRef>
              <c:f>'Zone 1'!$F$53:$F$62</c:f>
              <c:numCache>
                <c:formatCode>General</c:formatCode>
                <c:ptCount val="10"/>
              </c:numCache>
            </c:numRef>
          </c:yVal>
          <c:smooth val="0"/>
          <c:extLst xmlns:DataManagerRef="urn:DataManager">
            <c:ext xmlns:c16="http://schemas.microsoft.com/office/drawing/2014/chart" uri="{C3380CC4-5D6E-409C-BE32-E72D297353CC}">
              <c16:uniqueId val="{00000000-5069-418D-838D-D18AAAB2D472}"/>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1'!$K$53:$K$62</c:f>
              <c:numCache>
                <c:formatCode>General</c:formatCode>
                <c:ptCount val="10"/>
              </c:numCache>
            </c:numRef>
          </c:xVal>
          <c:yVal>
            <c:numRef>
              <c:f>'Zone 1'!$P$53:$P$62</c:f>
              <c:numCache>
                <c:formatCode>General</c:formatCode>
                <c:ptCount val="10"/>
              </c:numCache>
            </c:numRef>
          </c:yVal>
          <c:smooth val="0"/>
          <c:extLst xmlns:DataManagerRef="urn:DataManager">
            <c:ext xmlns:c16="http://schemas.microsoft.com/office/drawing/2014/chart" uri="{C3380CC4-5D6E-409C-BE32-E72D297353CC}">
              <c16:uniqueId val="{00000001-5069-418D-838D-D18AAAB2D472}"/>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10'!$A$53:$A$62</c:f>
              <c:numCache>
                <c:formatCode>General</c:formatCode>
                <c:ptCount val="10"/>
              </c:numCache>
            </c:numRef>
          </c:xVal>
          <c:yVal>
            <c:numRef>
              <c:f>'Zone 10'!$F$53:$F$62</c:f>
              <c:numCache>
                <c:formatCode>General</c:formatCode>
                <c:ptCount val="10"/>
              </c:numCache>
            </c:numRef>
          </c:yVal>
          <c:smooth val="0"/>
          <c:extLst xmlns:DataManagerRef="urn:DataManager">
            <c:ext xmlns:c16="http://schemas.microsoft.com/office/drawing/2014/chart" uri="{C3380CC4-5D6E-409C-BE32-E72D297353CC}">
              <c16:uniqueId val="{00000000-EA75-4C92-970B-2A32552F2BDB}"/>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10'!$K$53:$K$62</c:f>
              <c:numCache>
                <c:formatCode>General</c:formatCode>
                <c:ptCount val="10"/>
              </c:numCache>
            </c:numRef>
          </c:xVal>
          <c:yVal>
            <c:numRef>
              <c:f>'Zone 10'!$P$53:$P$62</c:f>
              <c:numCache>
                <c:formatCode>General</c:formatCode>
                <c:ptCount val="10"/>
              </c:numCache>
            </c:numRef>
          </c:yVal>
          <c:smooth val="0"/>
          <c:extLst xmlns:DataManagerRef="urn:DataManager">
            <c:ext xmlns:c16="http://schemas.microsoft.com/office/drawing/2014/chart" uri="{C3380CC4-5D6E-409C-BE32-E72D297353CC}">
              <c16:uniqueId val="{00000001-EA75-4C92-970B-2A32552F2BDB}"/>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11'!$A$53:$A$62</c:f>
              <c:numCache>
                <c:formatCode>General</c:formatCode>
                <c:ptCount val="10"/>
              </c:numCache>
            </c:numRef>
          </c:xVal>
          <c:yVal>
            <c:numRef>
              <c:f>'Zone 11'!$F$53:$F$62</c:f>
              <c:numCache>
                <c:formatCode>General</c:formatCode>
                <c:ptCount val="10"/>
              </c:numCache>
            </c:numRef>
          </c:yVal>
          <c:smooth val="0"/>
          <c:extLst xmlns:DataManagerRef="urn:DataManager">
            <c:ext xmlns:c16="http://schemas.microsoft.com/office/drawing/2014/chart" uri="{C3380CC4-5D6E-409C-BE32-E72D297353CC}">
              <c16:uniqueId val="{00000000-D90D-4035-A3FB-1B8C3B36FAE1}"/>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11'!$K$53:$K$62</c:f>
              <c:numCache>
                <c:formatCode>General</c:formatCode>
                <c:ptCount val="10"/>
              </c:numCache>
            </c:numRef>
          </c:xVal>
          <c:yVal>
            <c:numRef>
              <c:f>'Zone 11'!$P$53:$P$62</c:f>
              <c:numCache>
                <c:formatCode>General</c:formatCode>
                <c:ptCount val="10"/>
              </c:numCache>
            </c:numRef>
          </c:yVal>
          <c:smooth val="0"/>
          <c:extLst xmlns:DataManagerRef="urn:DataManager">
            <c:ext xmlns:c16="http://schemas.microsoft.com/office/drawing/2014/chart" uri="{C3380CC4-5D6E-409C-BE32-E72D297353CC}">
              <c16:uniqueId val="{00000001-D90D-4035-A3FB-1B8C3B36FAE1}"/>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12'!$A$53:$A$62</c:f>
              <c:numCache>
                <c:formatCode>General</c:formatCode>
                <c:ptCount val="10"/>
              </c:numCache>
            </c:numRef>
          </c:xVal>
          <c:yVal>
            <c:numRef>
              <c:f>'Zone 12'!$F$53:$F$62</c:f>
              <c:numCache>
                <c:formatCode>General</c:formatCode>
                <c:ptCount val="10"/>
              </c:numCache>
            </c:numRef>
          </c:yVal>
          <c:smooth val="0"/>
          <c:extLst xmlns:DataManagerRef="urn:DataManager">
            <c:ext xmlns:c16="http://schemas.microsoft.com/office/drawing/2014/chart" uri="{C3380CC4-5D6E-409C-BE32-E72D297353CC}">
              <c16:uniqueId val="{00000000-B1E8-4383-B371-02B1F62C080A}"/>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12'!$K$53:$K$62</c:f>
              <c:numCache>
                <c:formatCode>General</c:formatCode>
                <c:ptCount val="10"/>
              </c:numCache>
            </c:numRef>
          </c:xVal>
          <c:yVal>
            <c:numRef>
              <c:f>'Zone 12'!$P$53:$P$62</c:f>
              <c:numCache>
                <c:formatCode>General</c:formatCode>
                <c:ptCount val="10"/>
              </c:numCache>
            </c:numRef>
          </c:yVal>
          <c:smooth val="0"/>
          <c:extLst xmlns:DataManagerRef="urn:DataManager">
            <c:ext xmlns:c16="http://schemas.microsoft.com/office/drawing/2014/chart" uri="{C3380CC4-5D6E-409C-BE32-E72D297353CC}">
              <c16:uniqueId val="{00000001-B1E8-4383-B371-02B1F62C080A}"/>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13'!$A$53:$A$62</c:f>
              <c:numCache>
                <c:formatCode>General</c:formatCode>
                <c:ptCount val="10"/>
              </c:numCache>
            </c:numRef>
          </c:xVal>
          <c:yVal>
            <c:numRef>
              <c:f>'Zone 13'!$F$53:$F$62</c:f>
              <c:numCache>
                <c:formatCode>General</c:formatCode>
                <c:ptCount val="10"/>
              </c:numCache>
            </c:numRef>
          </c:yVal>
          <c:smooth val="0"/>
          <c:extLst xmlns:DataManagerRef="urn:DataManager">
            <c:ext xmlns:c16="http://schemas.microsoft.com/office/drawing/2014/chart" uri="{C3380CC4-5D6E-409C-BE32-E72D297353CC}">
              <c16:uniqueId val="{00000000-B5D2-41C1-B0EA-EACB0186F351}"/>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13'!$K$53:$K$62</c:f>
              <c:numCache>
                <c:formatCode>General</c:formatCode>
                <c:ptCount val="10"/>
              </c:numCache>
            </c:numRef>
          </c:xVal>
          <c:yVal>
            <c:numRef>
              <c:f>'Zone 13'!$P$53:$P$62</c:f>
              <c:numCache>
                <c:formatCode>General</c:formatCode>
                <c:ptCount val="10"/>
              </c:numCache>
            </c:numRef>
          </c:yVal>
          <c:smooth val="0"/>
          <c:extLst xmlns:DataManagerRef="urn:DataManager">
            <c:ext xmlns:c16="http://schemas.microsoft.com/office/drawing/2014/chart" uri="{C3380CC4-5D6E-409C-BE32-E72D297353CC}">
              <c16:uniqueId val="{00000001-B5D2-41C1-B0EA-EACB0186F351}"/>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14'!$A$53:$A$62</c:f>
              <c:numCache>
                <c:formatCode>General</c:formatCode>
                <c:ptCount val="10"/>
                <c:pt idx="0">
                  <c:v>10</c:v>
                </c:pt>
                <c:pt idx="1">
                  <c:v>15</c:v>
                </c:pt>
                <c:pt idx="2">
                  <c:v>21</c:v>
                </c:pt>
                <c:pt idx="3">
                  <c:v>28</c:v>
                </c:pt>
                <c:pt idx="4">
                  <c:v>33</c:v>
                </c:pt>
                <c:pt idx="5">
                  <c:v>40</c:v>
                </c:pt>
              </c:numCache>
            </c:numRef>
          </c:xVal>
          <c:yVal>
            <c:numRef>
              <c:f>'Zone 14'!$F$53:$F$62</c:f>
              <c:numCache>
                <c:formatCode>General</c:formatCode>
                <c:ptCount val="10"/>
                <c:pt idx="0">
                  <c:v>234</c:v>
                </c:pt>
                <c:pt idx="1">
                  <c:v>290</c:v>
                </c:pt>
                <c:pt idx="2">
                  <c:v>280</c:v>
                </c:pt>
                <c:pt idx="3">
                  <c:v>295</c:v>
                </c:pt>
                <c:pt idx="4">
                  <c:v>307</c:v>
                </c:pt>
                <c:pt idx="5">
                  <c:v>320</c:v>
                </c:pt>
              </c:numCache>
            </c:numRef>
          </c:yVal>
          <c:smooth val="0"/>
          <c:extLst xmlns:DataManagerRef="urn:DataManager">
            <c:ext xmlns:c16="http://schemas.microsoft.com/office/drawing/2014/chart" uri="{C3380CC4-5D6E-409C-BE32-E72D297353CC}">
              <c16:uniqueId val="{00000000-4A7A-4BA9-82BE-A8B266E64431}"/>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14'!$K$53:$K$62</c:f>
              <c:numCache>
                <c:formatCode>General</c:formatCode>
                <c:ptCount val="10"/>
                <c:pt idx="0">
                  <c:v>12</c:v>
                </c:pt>
                <c:pt idx="1">
                  <c:v>17</c:v>
                </c:pt>
                <c:pt idx="2">
                  <c:v>21</c:v>
                </c:pt>
                <c:pt idx="3">
                  <c:v>26</c:v>
                </c:pt>
                <c:pt idx="4">
                  <c:v>31</c:v>
                </c:pt>
                <c:pt idx="5">
                  <c:v>42</c:v>
                </c:pt>
              </c:numCache>
            </c:numRef>
          </c:xVal>
          <c:yVal>
            <c:numRef>
              <c:f>'Zone 14'!$P$53:$P$62</c:f>
              <c:numCache>
                <c:formatCode>General</c:formatCode>
                <c:ptCount val="10"/>
                <c:pt idx="0">
                  <c:v>190</c:v>
                </c:pt>
                <c:pt idx="1">
                  <c:v>195</c:v>
                </c:pt>
                <c:pt idx="2">
                  <c:v>202</c:v>
                </c:pt>
                <c:pt idx="3">
                  <c:v>218</c:v>
                </c:pt>
                <c:pt idx="4">
                  <c:v>228</c:v>
                </c:pt>
                <c:pt idx="5">
                  <c:v>260</c:v>
                </c:pt>
              </c:numCache>
            </c:numRef>
          </c:yVal>
          <c:smooth val="0"/>
          <c:extLst xmlns:DataManagerRef="urn:DataManager">
            <c:ext xmlns:c16="http://schemas.microsoft.com/office/drawing/2014/chart" uri="{C3380CC4-5D6E-409C-BE32-E72D297353CC}">
              <c16:uniqueId val="{00000001-4A7A-4BA9-82BE-A8B266E64431}"/>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15'!$A$53:$A$62</c:f>
              <c:numCache>
                <c:formatCode>General</c:formatCode>
                <c:ptCount val="10"/>
              </c:numCache>
            </c:numRef>
          </c:xVal>
          <c:yVal>
            <c:numRef>
              <c:f>'Zone 15'!$F$53:$F$62</c:f>
              <c:numCache>
                <c:formatCode>General</c:formatCode>
                <c:ptCount val="10"/>
              </c:numCache>
            </c:numRef>
          </c:yVal>
          <c:smooth val="0"/>
          <c:extLst xmlns:DataManagerRef="urn:DataManager">
            <c:ext xmlns:c16="http://schemas.microsoft.com/office/drawing/2014/chart" uri="{C3380CC4-5D6E-409C-BE32-E72D297353CC}">
              <c16:uniqueId val="{00000000-F8C5-4163-9641-EEC6F669B91A}"/>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15'!$K$53:$K$62</c:f>
              <c:numCache>
                <c:formatCode>General</c:formatCode>
                <c:ptCount val="10"/>
              </c:numCache>
            </c:numRef>
          </c:xVal>
          <c:yVal>
            <c:numRef>
              <c:f>'Zone 15'!$P$53:$P$62</c:f>
              <c:numCache>
                <c:formatCode>General</c:formatCode>
                <c:ptCount val="10"/>
              </c:numCache>
            </c:numRef>
          </c:yVal>
          <c:smooth val="0"/>
          <c:extLst xmlns:DataManagerRef="urn:DataManager">
            <c:ext xmlns:c16="http://schemas.microsoft.com/office/drawing/2014/chart" uri="{C3380CC4-5D6E-409C-BE32-E72D297353CC}">
              <c16:uniqueId val="{00000001-F8C5-4163-9641-EEC6F669B91A}"/>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16'!$A$53:$A$62</c:f>
              <c:numCache>
                <c:formatCode>General</c:formatCode>
                <c:ptCount val="10"/>
              </c:numCache>
            </c:numRef>
          </c:xVal>
          <c:yVal>
            <c:numRef>
              <c:f>'Zone 16'!$F$53:$F$62</c:f>
              <c:numCache>
                <c:formatCode>General</c:formatCode>
                <c:ptCount val="10"/>
              </c:numCache>
            </c:numRef>
          </c:yVal>
          <c:smooth val="0"/>
          <c:extLst xmlns:DataManagerRef="urn:DataManager">
            <c:ext xmlns:c16="http://schemas.microsoft.com/office/drawing/2014/chart" uri="{C3380CC4-5D6E-409C-BE32-E72D297353CC}">
              <c16:uniqueId val="{00000000-25EC-4DE7-B15E-FF2D834C8029}"/>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16'!$K$53:$K$62</c:f>
              <c:numCache>
                <c:formatCode>General</c:formatCode>
                <c:ptCount val="10"/>
              </c:numCache>
            </c:numRef>
          </c:xVal>
          <c:yVal>
            <c:numRef>
              <c:f>'Zone 16'!$P$53:$P$62</c:f>
              <c:numCache>
                <c:formatCode>General</c:formatCode>
                <c:ptCount val="10"/>
              </c:numCache>
            </c:numRef>
          </c:yVal>
          <c:smooth val="0"/>
          <c:extLst xmlns:DataManagerRef="urn:DataManager">
            <c:ext xmlns:c16="http://schemas.microsoft.com/office/drawing/2014/chart" uri="{C3380CC4-5D6E-409C-BE32-E72D297353CC}">
              <c16:uniqueId val="{00000001-25EC-4DE7-B15E-FF2D834C8029}"/>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17'!$A$53:$A$62</c:f>
              <c:numCache>
                <c:formatCode>General</c:formatCode>
                <c:ptCount val="10"/>
              </c:numCache>
            </c:numRef>
          </c:xVal>
          <c:yVal>
            <c:numRef>
              <c:f>'Zone 17'!$F$53:$F$62</c:f>
              <c:numCache>
                <c:formatCode>General</c:formatCode>
                <c:ptCount val="10"/>
              </c:numCache>
            </c:numRef>
          </c:yVal>
          <c:smooth val="0"/>
          <c:extLst xmlns:DataManagerRef="urn:DataManager">
            <c:ext xmlns:c16="http://schemas.microsoft.com/office/drawing/2014/chart" uri="{C3380CC4-5D6E-409C-BE32-E72D297353CC}">
              <c16:uniqueId val="{00000000-D141-4282-B2BC-171CCC778BE6}"/>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17'!$K$53:$K$62</c:f>
              <c:numCache>
                <c:formatCode>General</c:formatCode>
                <c:ptCount val="10"/>
              </c:numCache>
            </c:numRef>
          </c:xVal>
          <c:yVal>
            <c:numRef>
              <c:f>'Zone 17'!$P$53:$P$62</c:f>
              <c:numCache>
                <c:formatCode>General</c:formatCode>
                <c:ptCount val="10"/>
              </c:numCache>
            </c:numRef>
          </c:yVal>
          <c:smooth val="0"/>
          <c:extLst xmlns:DataManagerRef="urn:DataManager">
            <c:ext xmlns:c16="http://schemas.microsoft.com/office/drawing/2014/chart" uri="{C3380CC4-5D6E-409C-BE32-E72D297353CC}">
              <c16:uniqueId val="{00000001-D141-4282-B2BC-171CCC778BE6}"/>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18'!$A$53:$A$62</c:f>
              <c:numCache>
                <c:formatCode>General</c:formatCode>
                <c:ptCount val="10"/>
              </c:numCache>
            </c:numRef>
          </c:xVal>
          <c:yVal>
            <c:numRef>
              <c:f>'Zone 18'!$F$53:$F$62</c:f>
              <c:numCache>
                <c:formatCode>General</c:formatCode>
                <c:ptCount val="10"/>
              </c:numCache>
            </c:numRef>
          </c:yVal>
          <c:smooth val="0"/>
          <c:extLst xmlns:DataManagerRef="urn:DataManager">
            <c:ext xmlns:c16="http://schemas.microsoft.com/office/drawing/2014/chart" uri="{C3380CC4-5D6E-409C-BE32-E72D297353CC}">
              <c16:uniqueId val="{00000000-CC9A-43FE-9F62-FBF57C824A3D}"/>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18'!$K$53:$K$62</c:f>
              <c:numCache>
                <c:formatCode>General</c:formatCode>
                <c:ptCount val="10"/>
              </c:numCache>
            </c:numRef>
          </c:xVal>
          <c:yVal>
            <c:numRef>
              <c:f>'Zone 18'!$P$53:$P$62</c:f>
              <c:numCache>
                <c:formatCode>General</c:formatCode>
                <c:ptCount val="10"/>
              </c:numCache>
            </c:numRef>
          </c:yVal>
          <c:smooth val="0"/>
          <c:extLst xmlns:DataManagerRef="urn:DataManager">
            <c:ext xmlns:c16="http://schemas.microsoft.com/office/drawing/2014/chart" uri="{C3380CC4-5D6E-409C-BE32-E72D297353CC}">
              <c16:uniqueId val="{00000001-CC9A-43FE-9F62-FBF57C824A3D}"/>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19'!$A$53:$A$62</c:f>
              <c:numCache>
                <c:formatCode>General</c:formatCode>
                <c:ptCount val="10"/>
              </c:numCache>
            </c:numRef>
          </c:xVal>
          <c:yVal>
            <c:numRef>
              <c:f>'Zone 19'!$F$53:$F$62</c:f>
              <c:numCache>
                <c:formatCode>General</c:formatCode>
                <c:ptCount val="10"/>
              </c:numCache>
            </c:numRef>
          </c:yVal>
          <c:smooth val="0"/>
          <c:extLst xmlns:DataManagerRef="urn:DataManager">
            <c:ext xmlns:c16="http://schemas.microsoft.com/office/drawing/2014/chart" uri="{C3380CC4-5D6E-409C-BE32-E72D297353CC}">
              <c16:uniqueId val="{00000000-9FC7-4ABF-BF87-59BB0AE1DF69}"/>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19'!$K$53:$K$62</c:f>
              <c:numCache>
                <c:formatCode>General</c:formatCode>
                <c:ptCount val="10"/>
              </c:numCache>
            </c:numRef>
          </c:xVal>
          <c:yVal>
            <c:numRef>
              <c:f>'Zone 19'!$P$53:$P$62</c:f>
              <c:numCache>
                <c:formatCode>General</c:formatCode>
                <c:ptCount val="10"/>
              </c:numCache>
            </c:numRef>
          </c:yVal>
          <c:smooth val="0"/>
          <c:extLst xmlns:DataManagerRef="urn:DataManager">
            <c:ext xmlns:c16="http://schemas.microsoft.com/office/drawing/2014/chart" uri="{C3380CC4-5D6E-409C-BE32-E72D297353CC}">
              <c16:uniqueId val="{00000001-9FC7-4ABF-BF87-59BB0AE1DF69}"/>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2'!$A$53:$A$62</c:f>
              <c:numCache>
                <c:formatCode>General</c:formatCode>
                <c:ptCount val="10"/>
              </c:numCache>
            </c:numRef>
          </c:xVal>
          <c:yVal>
            <c:numRef>
              <c:f>'Zone 2'!$F$53:$F$62</c:f>
              <c:numCache>
                <c:formatCode>General</c:formatCode>
                <c:ptCount val="10"/>
              </c:numCache>
            </c:numRef>
          </c:yVal>
          <c:smooth val="0"/>
          <c:extLst xmlns:DataManagerRef="urn:DataManager">
            <c:ext xmlns:c16="http://schemas.microsoft.com/office/drawing/2014/chart" uri="{C3380CC4-5D6E-409C-BE32-E72D297353CC}">
              <c16:uniqueId val="{00000000-0813-4BA2-BDEB-1517F8DF8515}"/>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2'!$K$53:$K$62</c:f>
              <c:numCache>
                <c:formatCode>General</c:formatCode>
                <c:ptCount val="10"/>
              </c:numCache>
            </c:numRef>
          </c:xVal>
          <c:yVal>
            <c:numRef>
              <c:f>'Zone 2'!$P$53:$P$62</c:f>
              <c:numCache>
                <c:formatCode>General</c:formatCode>
                <c:ptCount val="10"/>
              </c:numCache>
            </c:numRef>
          </c:yVal>
          <c:smooth val="0"/>
          <c:extLst xmlns:DataManagerRef="urn:DataManager">
            <c:ext xmlns:c16="http://schemas.microsoft.com/office/drawing/2014/chart" uri="{C3380CC4-5D6E-409C-BE32-E72D297353CC}">
              <c16:uniqueId val="{00000001-0813-4BA2-BDEB-1517F8DF8515}"/>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20'!$A$53:$A$62</c:f>
              <c:numCache>
                <c:formatCode>General</c:formatCode>
                <c:ptCount val="10"/>
              </c:numCache>
            </c:numRef>
          </c:xVal>
          <c:yVal>
            <c:numRef>
              <c:f>'Zone 20'!$F$53:$F$62</c:f>
              <c:numCache>
                <c:formatCode>General</c:formatCode>
                <c:ptCount val="10"/>
              </c:numCache>
            </c:numRef>
          </c:yVal>
          <c:smooth val="0"/>
          <c:extLst xmlns:DataManagerRef="urn:DataManager">
            <c:ext xmlns:c16="http://schemas.microsoft.com/office/drawing/2014/chart" uri="{C3380CC4-5D6E-409C-BE32-E72D297353CC}">
              <c16:uniqueId val="{00000000-6772-4520-BC18-512E8D4B9589}"/>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20'!$K$53:$K$62</c:f>
              <c:numCache>
                <c:formatCode>General</c:formatCode>
                <c:ptCount val="10"/>
              </c:numCache>
            </c:numRef>
          </c:xVal>
          <c:yVal>
            <c:numRef>
              <c:f>'Zone 20'!$P$53:$P$62</c:f>
              <c:numCache>
                <c:formatCode>General</c:formatCode>
                <c:ptCount val="10"/>
              </c:numCache>
            </c:numRef>
          </c:yVal>
          <c:smooth val="0"/>
          <c:extLst xmlns:DataManagerRef="urn:DataManager">
            <c:ext xmlns:c16="http://schemas.microsoft.com/office/drawing/2014/chart" uri="{C3380CC4-5D6E-409C-BE32-E72D297353CC}">
              <c16:uniqueId val="{00000001-6772-4520-BC18-512E8D4B9589}"/>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3'!$A$53:$A$62</c:f>
              <c:numCache>
                <c:formatCode>General</c:formatCode>
                <c:ptCount val="10"/>
              </c:numCache>
            </c:numRef>
          </c:xVal>
          <c:yVal>
            <c:numRef>
              <c:f>'Zone 3'!$F$53:$F$62</c:f>
              <c:numCache>
                <c:formatCode>General</c:formatCode>
                <c:ptCount val="10"/>
              </c:numCache>
            </c:numRef>
          </c:yVal>
          <c:smooth val="0"/>
          <c:extLst xmlns:DataManagerRef="urn:DataManager">
            <c:ext xmlns:c16="http://schemas.microsoft.com/office/drawing/2014/chart" uri="{C3380CC4-5D6E-409C-BE32-E72D297353CC}">
              <c16:uniqueId val="{00000000-D53C-4D43-B943-3E327DDC75A5}"/>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3'!$K$53:$K$62</c:f>
              <c:numCache>
                <c:formatCode>General</c:formatCode>
                <c:ptCount val="10"/>
              </c:numCache>
            </c:numRef>
          </c:xVal>
          <c:yVal>
            <c:numRef>
              <c:f>'Zone 3'!$P$53:$P$62</c:f>
              <c:numCache>
                <c:formatCode>General</c:formatCode>
                <c:ptCount val="10"/>
              </c:numCache>
            </c:numRef>
          </c:yVal>
          <c:smooth val="0"/>
          <c:extLst xmlns:DataManagerRef="urn:DataManager">
            <c:ext xmlns:c16="http://schemas.microsoft.com/office/drawing/2014/chart" uri="{C3380CC4-5D6E-409C-BE32-E72D297353CC}">
              <c16:uniqueId val="{00000001-D53C-4D43-B943-3E327DDC75A5}"/>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4'!$A$53:$A$62</c:f>
              <c:numCache>
                <c:formatCode>General</c:formatCode>
                <c:ptCount val="10"/>
              </c:numCache>
            </c:numRef>
          </c:xVal>
          <c:yVal>
            <c:numRef>
              <c:f>'Zone 4'!$F$53:$F$62</c:f>
              <c:numCache>
                <c:formatCode>General</c:formatCode>
                <c:ptCount val="10"/>
              </c:numCache>
            </c:numRef>
          </c:yVal>
          <c:smooth val="0"/>
          <c:extLst xmlns:DataManagerRef="urn:DataManager">
            <c:ext xmlns:c16="http://schemas.microsoft.com/office/drawing/2014/chart" uri="{C3380CC4-5D6E-409C-BE32-E72D297353CC}">
              <c16:uniqueId val="{00000000-E6AD-478F-8E47-6B0665EC99CC}"/>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4'!$K$53:$K$62</c:f>
              <c:numCache>
                <c:formatCode>General</c:formatCode>
                <c:ptCount val="10"/>
              </c:numCache>
            </c:numRef>
          </c:xVal>
          <c:yVal>
            <c:numRef>
              <c:f>'Zone 4'!$P$53:$P$62</c:f>
              <c:numCache>
                <c:formatCode>General</c:formatCode>
                <c:ptCount val="10"/>
              </c:numCache>
            </c:numRef>
          </c:yVal>
          <c:smooth val="0"/>
          <c:extLst xmlns:DataManagerRef="urn:DataManager">
            <c:ext xmlns:c16="http://schemas.microsoft.com/office/drawing/2014/chart" uri="{C3380CC4-5D6E-409C-BE32-E72D297353CC}">
              <c16:uniqueId val="{00000001-E6AD-478F-8E47-6B0665EC99CC}"/>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5'!$A$53:$A$62</c:f>
              <c:numCache>
                <c:formatCode>General</c:formatCode>
                <c:ptCount val="10"/>
              </c:numCache>
            </c:numRef>
          </c:xVal>
          <c:yVal>
            <c:numRef>
              <c:f>'Zone 5'!$F$53:$F$62</c:f>
              <c:numCache>
                <c:formatCode>General</c:formatCode>
                <c:ptCount val="10"/>
              </c:numCache>
            </c:numRef>
          </c:yVal>
          <c:smooth val="0"/>
          <c:extLst xmlns:DataManagerRef="urn:DataManager">
            <c:ext xmlns:c16="http://schemas.microsoft.com/office/drawing/2014/chart" uri="{C3380CC4-5D6E-409C-BE32-E72D297353CC}">
              <c16:uniqueId val="{00000000-30D6-436D-A17F-86C587821D97}"/>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5'!$K$53:$K$62</c:f>
              <c:numCache>
                <c:formatCode>General</c:formatCode>
                <c:ptCount val="10"/>
              </c:numCache>
            </c:numRef>
          </c:xVal>
          <c:yVal>
            <c:numRef>
              <c:f>'Zone 5'!$P$53:$P$62</c:f>
              <c:numCache>
                <c:formatCode>General</c:formatCode>
                <c:ptCount val="10"/>
              </c:numCache>
            </c:numRef>
          </c:yVal>
          <c:smooth val="0"/>
          <c:extLst xmlns:DataManagerRef="urn:DataManager">
            <c:ext xmlns:c16="http://schemas.microsoft.com/office/drawing/2014/chart" uri="{C3380CC4-5D6E-409C-BE32-E72D297353CC}">
              <c16:uniqueId val="{00000001-30D6-436D-A17F-86C587821D97}"/>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6'!$A$53:$A$62</c:f>
              <c:numCache>
                <c:formatCode>General</c:formatCode>
                <c:ptCount val="10"/>
              </c:numCache>
            </c:numRef>
          </c:xVal>
          <c:yVal>
            <c:numRef>
              <c:f>'Zone 6'!$F$53:$F$62</c:f>
              <c:numCache>
                <c:formatCode>General</c:formatCode>
                <c:ptCount val="10"/>
              </c:numCache>
            </c:numRef>
          </c:yVal>
          <c:smooth val="0"/>
          <c:extLst xmlns:DataManagerRef="urn:DataManager">
            <c:ext xmlns:c16="http://schemas.microsoft.com/office/drawing/2014/chart" uri="{C3380CC4-5D6E-409C-BE32-E72D297353CC}">
              <c16:uniqueId val="{00000000-05A2-48EE-A586-79C43F08FB7D}"/>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6'!$K$53:$K$62</c:f>
              <c:numCache>
                <c:formatCode>General</c:formatCode>
                <c:ptCount val="10"/>
              </c:numCache>
            </c:numRef>
          </c:xVal>
          <c:yVal>
            <c:numRef>
              <c:f>'Zone 6'!$P$53:$P$62</c:f>
              <c:numCache>
                <c:formatCode>General</c:formatCode>
                <c:ptCount val="10"/>
              </c:numCache>
            </c:numRef>
          </c:yVal>
          <c:smooth val="0"/>
          <c:extLst xmlns:DataManagerRef="urn:DataManager">
            <c:ext xmlns:c16="http://schemas.microsoft.com/office/drawing/2014/chart" uri="{C3380CC4-5D6E-409C-BE32-E72D297353CC}">
              <c16:uniqueId val="{00000001-05A2-48EE-A586-79C43F08FB7D}"/>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7'!$A$53:$A$62</c:f>
              <c:numCache>
                <c:formatCode>General</c:formatCode>
                <c:ptCount val="10"/>
              </c:numCache>
            </c:numRef>
          </c:xVal>
          <c:yVal>
            <c:numRef>
              <c:f>'Zone 7'!$F$53:$F$62</c:f>
              <c:numCache>
                <c:formatCode>General</c:formatCode>
                <c:ptCount val="10"/>
              </c:numCache>
            </c:numRef>
          </c:yVal>
          <c:smooth val="0"/>
          <c:extLst xmlns:DataManagerRef="urn:DataManager">
            <c:ext xmlns:c16="http://schemas.microsoft.com/office/drawing/2014/chart" uri="{C3380CC4-5D6E-409C-BE32-E72D297353CC}">
              <c16:uniqueId val="{00000000-813E-4FC5-BB07-D8C26BBDE6B9}"/>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7'!$K$53:$K$62</c:f>
              <c:numCache>
                <c:formatCode>General</c:formatCode>
                <c:ptCount val="10"/>
              </c:numCache>
            </c:numRef>
          </c:xVal>
          <c:yVal>
            <c:numRef>
              <c:f>'Zone 7'!$P$53:$P$62</c:f>
              <c:numCache>
                <c:formatCode>General</c:formatCode>
                <c:ptCount val="10"/>
              </c:numCache>
            </c:numRef>
          </c:yVal>
          <c:smooth val="0"/>
          <c:extLst xmlns:DataManagerRef="urn:DataManager">
            <c:ext xmlns:c16="http://schemas.microsoft.com/office/drawing/2014/chart" uri="{C3380CC4-5D6E-409C-BE32-E72D297353CC}">
              <c16:uniqueId val="{00000001-813E-4FC5-BB07-D8C26BBDE6B9}"/>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8'!$A$53:$A$62</c:f>
              <c:numCache>
                <c:formatCode>General</c:formatCode>
                <c:ptCount val="10"/>
              </c:numCache>
            </c:numRef>
          </c:xVal>
          <c:yVal>
            <c:numRef>
              <c:f>'Zone 8'!$F$53:$F$62</c:f>
              <c:numCache>
                <c:formatCode>General</c:formatCode>
                <c:ptCount val="10"/>
              </c:numCache>
            </c:numRef>
          </c:yVal>
          <c:smooth val="0"/>
          <c:extLst xmlns:DataManagerRef="urn:DataManager">
            <c:ext xmlns:c16="http://schemas.microsoft.com/office/drawing/2014/chart" uri="{C3380CC4-5D6E-409C-BE32-E72D297353CC}">
              <c16:uniqueId val="{00000000-AE6E-4374-8B36-8BC2863CF30C}"/>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8'!$K$53:$K$62</c:f>
              <c:numCache>
                <c:formatCode>General</c:formatCode>
                <c:ptCount val="10"/>
              </c:numCache>
            </c:numRef>
          </c:xVal>
          <c:yVal>
            <c:numRef>
              <c:f>'Zone 8'!$P$53:$P$62</c:f>
              <c:numCache>
                <c:formatCode>General</c:formatCode>
                <c:ptCount val="10"/>
              </c:numCache>
            </c:numRef>
          </c:yVal>
          <c:smooth val="0"/>
          <c:extLst xmlns:DataManagerRef="urn:DataManager">
            <c:ext xmlns:c16="http://schemas.microsoft.com/office/drawing/2014/chart" uri="{C3380CC4-5D6E-409C-BE32-E72D297353CC}">
              <c16:uniqueId val="{00000001-AE6E-4374-8B36-8BC2863CF30C}"/>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10"/>
            <c:backward val="8"/>
            <c:dispRSqr val="0"/>
            <c:dispEq val="0"/>
          </c:trendline>
          <c:xVal>
            <c:numRef>
              <c:f>'Zone 9'!$A$53:$A$62</c:f>
              <c:numCache>
                <c:formatCode>General</c:formatCode>
                <c:ptCount val="10"/>
              </c:numCache>
            </c:numRef>
          </c:xVal>
          <c:yVal>
            <c:numRef>
              <c:f>'Zone 9'!$F$53:$F$62</c:f>
              <c:numCache>
                <c:formatCode>General</c:formatCode>
                <c:ptCount val="10"/>
              </c:numCache>
            </c:numRef>
          </c:yVal>
          <c:smooth val="0"/>
          <c:extLst xmlns:DataManagerRef="urn:DataManager">
            <c:ext xmlns:c16="http://schemas.microsoft.com/office/drawing/2014/chart" uri="{C3380CC4-5D6E-409C-BE32-E72D297353CC}">
              <c16:uniqueId val="{00000000-F4BD-44F8-BF25-056DA29017C8}"/>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10"/>
            <c:backward val="8"/>
            <c:dispRSqr val="0"/>
            <c:dispEq val="0"/>
          </c:trendline>
          <c:xVal>
            <c:numRef>
              <c:f>'Zone 9'!$K$53:$K$62</c:f>
              <c:numCache>
                <c:formatCode>General</c:formatCode>
                <c:ptCount val="10"/>
              </c:numCache>
            </c:numRef>
          </c:xVal>
          <c:yVal>
            <c:numRef>
              <c:f>'Zone 9'!$P$53:$P$62</c:f>
              <c:numCache>
                <c:formatCode>General</c:formatCode>
                <c:ptCount val="10"/>
              </c:numCache>
            </c:numRef>
          </c:yVal>
          <c:smooth val="0"/>
          <c:extLst xmlns:DataManagerRef="urn:DataManager">
            <c:ext xmlns:c16="http://schemas.microsoft.com/office/drawing/2014/chart" uri="{C3380CC4-5D6E-409C-BE32-E72D297353CC}">
              <c16:uniqueId val="{00000001-F4BD-44F8-BF25-056DA29017C8}"/>
            </c:ext>
          </c:extLst>
        </c:ser>
        <c:dLbls>
          <c:showLegendKey val="0"/>
          <c:showVal val="0"/>
          <c:showCatName val="0"/>
          <c:showSerName val="0"/>
          <c:showPercent val="0"/>
          <c:showBubbleSize val="0"/>
        </c:dLbls>
        <c:axId val="145164928"/>
        <c:axId val="145179008"/>
      </c:scatterChart>
      <c:valAx>
        <c:axId val="145164928"/>
        <c:scaling>
          <c:logBase val="10"/>
          <c:orientation val="minMax"/>
          <c:min val="1"/>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16</xdr:col>
      <xdr:colOff>257174</xdr:colOff>
      <xdr:row>0</xdr:row>
      <xdr:rowOff>19049</xdr:rowOff>
    </xdr:from>
    <xdr:to>
      <xdr:col>19</xdr:col>
      <xdr:colOff>285749</xdr:colOff>
      <xdr:row>4</xdr:row>
      <xdr:rowOff>152400</xdr:rowOff>
    </xdr:to>
    <xdr:pic>
      <xdr:nvPicPr>
        <xdr:cNvPr id="3" name="Grafik 2" descr="Grafikzz">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49" y="19049"/>
          <a:ext cx="942975" cy="942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257174</xdr:colOff>
      <xdr:row>0</xdr:row>
      <xdr:rowOff>19049</xdr:rowOff>
    </xdr:from>
    <xdr:to>
      <xdr:col>19</xdr:col>
      <xdr:colOff>285749</xdr:colOff>
      <xdr:row>4</xdr:row>
      <xdr:rowOff>152400</xdr:rowOff>
    </xdr:to>
    <xdr:pic>
      <xdr:nvPicPr>
        <xdr:cNvPr id="4" name="Grafik 2" descr="Grafikzz">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49" y="19049"/>
          <a:ext cx="942975" cy="942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104775</xdr:colOff>
      <xdr:row>64</xdr:row>
      <xdr:rowOff>0</xdr:rowOff>
    </xdr:from>
    <xdr:to>
      <xdr:col>19</xdr:col>
      <xdr:colOff>209550</xdr:colOff>
      <xdr:row>92</xdr:row>
      <xdr:rowOff>0</xdr:rowOff>
    </xdr:to>
    <xdr:graphicFrame macro="">
      <xdr:nvGraphicFramePr>
        <xdr:cNvPr id="2" name="Diagramm 14">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104775</xdr:colOff>
      <xdr:row>64</xdr:row>
      <xdr:rowOff>0</xdr:rowOff>
    </xdr:from>
    <xdr:to>
      <xdr:col>19</xdr:col>
      <xdr:colOff>209550</xdr:colOff>
      <xdr:row>92</xdr:row>
      <xdr:rowOff>9525</xdr:rowOff>
    </xdr:to>
    <xdr:graphicFrame macro="">
      <xdr:nvGraphicFramePr>
        <xdr:cNvPr id="2" name="Diagramm 14">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104775</xdr:colOff>
      <xdr:row>64</xdr:row>
      <xdr:rowOff>0</xdr:rowOff>
    </xdr:from>
    <xdr:to>
      <xdr:col>19</xdr:col>
      <xdr:colOff>209550</xdr:colOff>
      <xdr:row>92</xdr:row>
      <xdr:rowOff>9525</xdr:rowOff>
    </xdr:to>
    <xdr:graphicFrame macro="">
      <xdr:nvGraphicFramePr>
        <xdr:cNvPr id="2" name="Diagramm 14">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104775</xdr:colOff>
      <xdr:row>64</xdr:row>
      <xdr:rowOff>0</xdr:rowOff>
    </xdr:from>
    <xdr:to>
      <xdr:col>19</xdr:col>
      <xdr:colOff>209550</xdr:colOff>
      <xdr:row>92</xdr:row>
      <xdr:rowOff>0</xdr:rowOff>
    </xdr:to>
    <xdr:graphicFrame macro="">
      <xdr:nvGraphicFramePr>
        <xdr:cNvPr id="2" name="Diagramm 14">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104775</xdr:colOff>
      <xdr:row>64</xdr:row>
      <xdr:rowOff>0</xdr:rowOff>
    </xdr:from>
    <xdr:to>
      <xdr:col>19</xdr:col>
      <xdr:colOff>209550</xdr:colOff>
      <xdr:row>92</xdr:row>
      <xdr:rowOff>9525</xdr:rowOff>
    </xdr:to>
    <xdr:graphicFrame macro="">
      <xdr:nvGraphicFramePr>
        <xdr:cNvPr id="2" name="Diagramm 14">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104775</xdr:colOff>
      <xdr:row>64</xdr:row>
      <xdr:rowOff>0</xdr:rowOff>
    </xdr:from>
    <xdr:to>
      <xdr:col>19</xdr:col>
      <xdr:colOff>209550</xdr:colOff>
      <xdr:row>91</xdr:row>
      <xdr:rowOff>171450</xdr:rowOff>
    </xdr:to>
    <xdr:graphicFrame macro="">
      <xdr:nvGraphicFramePr>
        <xdr:cNvPr id="2" name="Diagramm 14">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104775</xdr:colOff>
      <xdr:row>64</xdr:row>
      <xdr:rowOff>0</xdr:rowOff>
    </xdr:from>
    <xdr:to>
      <xdr:col>19</xdr:col>
      <xdr:colOff>209550</xdr:colOff>
      <xdr:row>91</xdr:row>
      <xdr:rowOff>171450</xdr:rowOff>
    </xdr:to>
    <xdr:graphicFrame macro="">
      <xdr:nvGraphicFramePr>
        <xdr:cNvPr id="2" name="Diagramm 14">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104775</xdr:colOff>
      <xdr:row>64</xdr:row>
      <xdr:rowOff>0</xdr:rowOff>
    </xdr:from>
    <xdr:to>
      <xdr:col>19</xdr:col>
      <xdr:colOff>209550</xdr:colOff>
      <xdr:row>91</xdr:row>
      <xdr:rowOff>171450</xdr:rowOff>
    </xdr:to>
    <xdr:graphicFrame macro="">
      <xdr:nvGraphicFramePr>
        <xdr:cNvPr id="2" name="Diagramm 14">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104775</xdr:colOff>
      <xdr:row>64</xdr:row>
      <xdr:rowOff>0</xdr:rowOff>
    </xdr:from>
    <xdr:to>
      <xdr:col>19</xdr:col>
      <xdr:colOff>209550</xdr:colOff>
      <xdr:row>91</xdr:row>
      <xdr:rowOff>171450</xdr:rowOff>
    </xdr:to>
    <xdr:graphicFrame macro="">
      <xdr:nvGraphicFramePr>
        <xdr:cNvPr id="2" name="Diagramm 14">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104775</xdr:colOff>
      <xdr:row>64</xdr:row>
      <xdr:rowOff>0</xdr:rowOff>
    </xdr:from>
    <xdr:to>
      <xdr:col>19</xdr:col>
      <xdr:colOff>209550</xdr:colOff>
      <xdr:row>92</xdr:row>
      <xdr:rowOff>0</xdr:rowOff>
    </xdr:to>
    <xdr:graphicFrame macro="">
      <xdr:nvGraphicFramePr>
        <xdr:cNvPr id="2" name="Diagramm 14">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64</xdr:row>
      <xdr:rowOff>0</xdr:rowOff>
    </xdr:from>
    <xdr:to>
      <xdr:col>19</xdr:col>
      <xdr:colOff>209550</xdr:colOff>
      <xdr:row>91</xdr:row>
      <xdr:rowOff>171450</xdr:rowOff>
    </xdr:to>
    <xdr:graphicFrame macro="">
      <xdr:nvGraphicFramePr>
        <xdr:cNvPr id="5" name="Diagramm 1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104775</xdr:colOff>
      <xdr:row>64</xdr:row>
      <xdr:rowOff>0</xdr:rowOff>
    </xdr:from>
    <xdr:to>
      <xdr:col>19</xdr:col>
      <xdr:colOff>209550</xdr:colOff>
      <xdr:row>92</xdr:row>
      <xdr:rowOff>9525</xdr:rowOff>
    </xdr:to>
    <xdr:graphicFrame macro="">
      <xdr:nvGraphicFramePr>
        <xdr:cNvPr id="2" name="Diagramm 14">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104775</xdr:colOff>
      <xdr:row>64</xdr:row>
      <xdr:rowOff>0</xdr:rowOff>
    </xdr:from>
    <xdr:to>
      <xdr:col>19</xdr:col>
      <xdr:colOff>209550</xdr:colOff>
      <xdr:row>92</xdr:row>
      <xdr:rowOff>0</xdr:rowOff>
    </xdr:to>
    <xdr:graphicFrame macro="">
      <xdr:nvGraphicFramePr>
        <xdr:cNvPr id="2" name="Diagramm 14">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485775</xdr:colOff>
      <xdr:row>40</xdr:row>
      <xdr:rowOff>0</xdr:rowOff>
    </xdr:from>
    <xdr:to>
      <xdr:col>0</xdr:col>
      <xdr:colOff>1666875</xdr:colOff>
      <xdr:row>45</xdr:row>
      <xdr:rowOff>85725</xdr:rowOff>
    </xdr:to>
    <xdr:grpSp>
      <xdr:nvGrpSpPr>
        <xdr:cNvPr id="4110" name="Group 14">
          <a:extLst>
            <a:ext uri="{FF2B5EF4-FFF2-40B4-BE49-F238E27FC236}">
              <a16:creationId xmlns:a16="http://schemas.microsoft.com/office/drawing/2014/main" id="{00000000-0008-0000-1600-00000E100000}"/>
            </a:ext>
          </a:extLst>
        </xdr:cNvPr>
        <xdr:cNvGrpSpPr>
          <a:grpSpLocks/>
        </xdr:cNvGrpSpPr>
      </xdr:nvGrpSpPr>
      <xdr:grpSpPr bwMode="auto">
        <a:xfrm>
          <a:off x="485775" y="10591800"/>
          <a:ext cx="1181100" cy="1133475"/>
          <a:chOff x="2129" y="12304"/>
          <a:chExt cx="1870" cy="1814"/>
        </a:xfrm>
      </xdr:grpSpPr>
      <xdr:sp macro="" textlink="">
        <xdr:nvSpPr>
          <xdr:cNvPr id="4111" name="Rectangle 15" descr="Diagonal weit nach oben">
            <a:extLst>
              <a:ext uri="{FF2B5EF4-FFF2-40B4-BE49-F238E27FC236}">
                <a16:creationId xmlns:a16="http://schemas.microsoft.com/office/drawing/2014/main" id="{00000000-0008-0000-1600-00000F100000}"/>
              </a:ext>
            </a:extLst>
          </xdr:cNvPr>
          <xdr:cNvSpPr>
            <a:spLocks noChangeArrowheads="1"/>
          </xdr:cNvSpPr>
        </xdr:nvSpPr>
        <xdr:spPr bwMode="auto">
          <a:xfrm>
            <a:off x="2677" y="12358"/>
            <a:ext cx="696" cy="1710"/>
          </a:xfrm>
          <a:prstGeom prst="rect">
            <a:avLst/>
          </a:prstGeom>
          <a:pattFill prst="wdUpDiag">
            <a:fgClr>
              <a:srgbClr val="000000"/>
            </a:fgClr>
            <a:bgClr>
              <a:srgbClr val="FFCC99"/>
            </a:bgClr>
          </a:pattFill>
          <a:ln w="44450">
            <a:solidFill>
              <a:srgbClr val="000000"/>
            </a:solidFill>
            <a:miter lim="800000"/>
            <a:headEnd/>
            <a:tailEnd/>
          </a:ln>
        </xdr:spPr>
      </xdr:sp>
      <xdr:sp macro="" textlink="">
        <xdr:nvSpPr>
          <xdr:cNvPr id="4112" name="Rectangle 16">
            <a:extLst>
              <a:ext uri="{FF2B5EF4-FFF2-40B4-BE49-F238E27FC236}">
                <a16:creationId xmlns:a16="http://schemas.microsoft.com/office/drawing/2014/main" id="{00000000-0008-0000-1600-000010100000}"/>
              </a:ext>
            </a:extLst>
          </xdr:cNvPr>
          <xdr:cNvSpPr>
            <a:spLocks noChangeArrowheads="1"/>
          </xdr:cNvSpPr>
        </xdr:nvSpPr>
        <xdr:spPr bwMode="auto">
          <a:xfrm>
            <a:off x="2153" y="12946"/>
            <a:ext cx="1729" cy="494"/>
          </a:xfrm>
          <a:prstGeom prst="rect">
            <a:avLst/>
          </a:prstGeom>
          <a:solidFill>
            <a:srgbClr val="FFFFFF"/>
          </a:solidFill>
          <a:ln w="25400">
            <a:solidFill>
              <a:srgbClr val="000000"/>
            </a:solidFill>
            <a:miter lim="800000"/>
            <a:headEnd/>
            <a:tailEnd/>
          </a:ln>
        </xdr:spPr>
      </xdr:sp>
      <xdr:sp macro="" textlink="">
        <xdr:nvSpPr>
          <xdr:cNvPr id="4113" name="Rectangle 17">
            <a:extLst>
              <a:ext uri="{FF2B5EF4-FFF2-40B4-BE49-F238E27FC236}">
                <a16:creationId xmlns:a16="http://schemas.microsoft.com/office/drawing/2014/main" id="{00000000-0008-0000-1600-000011100000}"/>
              </a:ext>
            </a:extLst>
          </xdr:cNvPr>
          <xdr:cNvSpPr>
            <a:spLocks noChangeArrowheads="1"/>
          </xdr:cNvSpPr>
        </xdr:nvSpPr>
        <xdr:spPr bwMode="auto">
          <a:xfrm>
            <a:off x="2129" y="12885"/>
            <a:ext cx="56" cy="713"/>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4114" name="Rectangle 18">
            <a:extLst>
              <a:ext uri="{FF2B5EF4-FFF2-40B4-BE49-F238E27FC236}">
                <a16:creationId xmlns:a16="http://schemas.microsoft.com/office/drawing/2014/main" id="{00000000-0008-0000-1600-000012100000}"/>
              </a:ext>
            </a:extLst>
          </xdr:cNvPr>
          <xdr:cNvSpPr>
            <a:spLocks noChangeArrowheads="1"/>
          </xdr:cNvSpPr>
        </xdr:nvSpPr>
        <xdr:spPr bwMode="auto">
          <a:xfrm>
            <a:off x="3852" y="12856"/>
            <a:ext cx="62" cy="714"/>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4115" name="Rectangle 19">
            <a:extLst>
              <a:ext uri="{FF2B5EF4-FFF2-40B4-BE49-F238E27FC236}">
                <a16:creationId xmlns:a16="http://schemas.microsoft.com/office/drawing/2014/main" id="{00000000-0008-0000-1600-000013100000}"/>
              </a:ext>
            </a:extLst>
          </xdr:cNvPr>
          <xdr:cNvSpPr>
            <a:spLocks noChangeArrowheads="1"/>
          </xdr:cNvSpPr>
        </xdr:nvSpPr>
        <xdr:spPr bwMode="auto">
          <a:xfrm>
            <a:off x="2598" y="13460"/>
            <a:ext cx="843" cy="71"/>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sp macro="" textlink="">
        <xdr:nvSpPr>
          <xdr:cNvPr id="4116" name="Rectangle 20">
            <a:extLst>
              <a:ext uri="{FF2B5EF4-FFF2-40B4-BE49-F238E27FC236}">
                <a16:creationId xmlns:a16="http://schemas.microsoft.com/office/drawing/2014/main" id="{00000000-0008-0000-1600-000014100000}"/>
              </a:ext>
            </a:extLst>
          </xdr:cNvPr>
          <xdr:cNvSpPr>
            <a:spLocks noChangeArrowheads="1"/>
          </xdr:cNvSpPr>
        </xdr:nvSpPr>
        <xdr:spPr bwMode="auto">
          <a:xfrm>
            <a:off x="2613" y="12852"/>
            <a:ext cx="844" cy="71"/>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sp macro="" textlink="">
        <xdr:nvSpPr>
          <xdr:cNvPr id="4117" name="Freeform 21">
            <a:extLst>
              <a:ext uri="{FF2B5EF4-FFF2-40B4-BE49-F238E27FC236}">
                <a16:creationId xmlns:a16="http://schemas.microsoft.com/office/drawing/2014/main" id="{00000000-0008-0000-1600-000015100000}"/>
              </a:ext>
            </a:extLst>
          </xdr:cNvPr>
          <xdr:cNvSpPr>
            <a:spLocks/>
          </xdr:cNvSpPr>
        </xdr:nvSpPr>
        <xdr:spPr bwMode="auto">
          <a:xfrm>
            <a:off x="2309" y="13481"/>
            <a:ext cx="1393" cy="437"/>
          </a:xfrm>
          <a:custGeom>
            <a:avLst/>
            <a:gdLst>
              <a:gd name="T0" fmla="*/ 0 w 2832"/>
              <a:gd name="T1" fmla="*/ 687 h 741"/>
              <a:gd name="T2" fmla="*/ 540 w 2832"/>
              <a:gd name="T3" fmla="*/ 219 h 741"/>
              <a:gd name="T4" fmla="*/ 1386 w 2832"/>
              <a:gd name="T5" fmla="*/ 3 h 741"/>
              <a:gd name="T6" fmla="*/ 2196 w 2832"/>
              <a:gd name="T7" fmla="*/ 201 h 741"/>
              <a:gd name="T8" fmla="*/ 2832 w 2832"/>
              <a:gd name="T9" fmla="*/ 741 h 741"/>
            </a:gdLst>
            <a:ahLst/>
            <a:cxnLst>
              <a:cxn ang="0">
                <a:pos x="T0" y="T1"/>
              </a:cxn>
              <a:cxn ang="0">
                <a:pos x="T2" y="T3"/>
              </a:cxn>
              <a:cxn ang="0">
                <a:pos x="T4" y="T5"/>
              </a:cxn>
              <a:cxn ang="0">
                <a:pos x="T6" y="T7"/>
              </a:cxn>
              <a:cxn ang="0">
                <a:pos x="T8" y="T9"/>
              </a:cxn>
            </a:cxnLst>
            <a:rect l="0" t="0" r="r" b="b"/>
            <a:pathLst>
              <a:path w="2832" h="741">
                <a:moveTo>
                  <a:pt x="0" y="687"/>
                </a:moveTo>
                <a:cubicBezTo>
                  <a:pt x="151" y="499"/>
                  <a:pt x="309" y="333"/>
                  <a:pt x="540" y="219"/>
                </a:cubicBezTo>
                <a:cubicBezTo>
                  <a:pt x="771" y="105"/>
                  <a:pt x="1110" y="6"/>
                  <a:pt x="1386" y="3"/>
                </a:cubicBezTo>
                <a:cubicBezTo>
                  <a:pt x="1662" y="0"/>
                  <a:pt x="1955" y="78"/>
                  <a:pt x="2196" y="201"/>
                </a:cubicBezTo>
                <a:cubicBezTo>
                  <a:pt x="2437" y="324"/>
                  <a:pt x="2700" y="629"/>
                  <a:pt x="2832" y="741"/>
                </a:cubicBezTo>
              </a:path>
            </a:pathLst>
          </a:custGeom>
          <a:noFill/>
          <a:ln w="25400">
            <a:solidFill>
              <a:srgbClr val="FF0000"/>
            </a:solidFill>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4118" name="Freeform 22">
            <a:extLst>
              <a:ext uri="{FF2B5EF4-FFF2-40B4-BE49-F238E27FC236}">
                <a16:creationId xmlns:a16="http://schemas.microsoft.com/office/drawing/2014/main" id="{00000000-0008-0000-1600-000016100000}"/>
              </a:ext>
            </a:extLst>
          </xdr:cNvPr>
          <xdr:cNvSpPr>
            <a:spLocks/>
          </xdr:cNvSpPr>
        </xdr:nvSpPr>
        <xdr:spPr bwMode="auto">
          <a:xfrm flipV="1">
            <a:off x="2324" y="12524"/>
            <a:ext cx="1392" cy="383"/>
          </a:xfrm>
          <a:custGeom>
            <a:avLst/>
            <a:gdLst>
              <a:gd name="T0" fmla="*/ 0 w 2832"/>
              <a:gd name="T1" fmla="*/ 687 h 741"/>
              <a:gd name="T2" fmla="*/ 540 w 2832"/>
              <a:gd name="T3" fmla="*/ 219 h 741"/>
              <a:gd name="T4" fmla="*/ 1386 w 2832"/>
              <a:gd name="T5" fmla="*/ 3 h 741"/>
              <a:gd name="T6" fmla="*/ 2196 w 2832"/>
              <a:gd name="T7" fmla="*/ 201 h 741"/>
              <a:gd name="T8" fmla="*/ 2832 w 2832"/>
              <a:gd name="T9" fmla="*/ 741 h 741"/>
            </a:gdLst>
            <a:ahLst/>
            <a:cxnLst>
              <a:cxn ang="0">
                <a:pos x="T0" y="T1"/>
              </a:cxn>
              <a:cxn ang="0">
                <a:pos x="T2" y="T3"/>
              </a:cxn>
              <a:cxn ang="0">
                <a:pos x="T4" y="T5"/>
              </a:cxn>
              <a:cxn ang="0">
                <a:pos x="T6" y="T7"/>
              </a:cxn>
              <a:cxn ang="0">
                <a:pos x="T8" y="T9"/>
              </a:cxn>
            </a:cxnLst>
            <a:rect l="0" t="0" r="r" b="b"/>
            <a:pathLst>
              <a:path w="2832" h="741">
                <a:moveTo>
                  <a:pt x="0" y="687"/>
                </a:moveTo>
                <a:cubicBezTo>
                  <a:pt x="151" y="499"/>
                  <a:pt x="309" y="333"/>
                  <a:pt x="540" y="219"/>
                </a:cubicBezTo>
                <a:cubicBezTo>
                  <a:pt x="771" y="105"/>
                  <a:pt x="1110" y="6"/>
                  <a:pt x="1386" y="3"/>
                </a:cubicBezTo>
                <a:cubicBezTo>
                  <a:pt x="1662" y="0"/>
                  <a:pt x="1955" y="78"/>
                  <a:pt x="2196" y="201"/>
                </a:cubicBezTo>
                <a:cubicBezTo>
                  <a:pt x="2437" y="324"/>
                  <a:pt x="2700" y="629"/>
                  <a:pt x="2832" y="741"/>
                </a:cubicBezTo>
              </a:path>
            </a:pathLst>
          </a:custGeom>
          <a:noFill/>
          <a:ln w="25400">
            <a:solidFill>
              <a:srgbClr val="FF0000"/>
            </a:solidFill>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4119" name="Freeform 23">
            <a:extLst>
              <a:ext uri="{FF2B5EF4-FFF2-40B4-BE49-F238E27FC236}">
                <a16:creationId xmlns:a16="http://schemas.microsoft.com/office/drawing/2014/main" id="{00000000-0008-0000-1600-000017100000}"/>
              </a:ext>
            </a:extLst>
          </xdr:cNvPr>
          <xdr:cNvSpPr>
            <a:spLocks/>
          </xdr:cNvSpPr>
        </xdr:nvSpPr>
        <xdr:spPr bwMode="auto">
          <a:xfrm>
            <a:off x="2154" y="12564"/>
            <a:ext cx="1830" cy="586"/>
          </a:xfrm>
          <a:custGeom>
            <a:avLst/>
            <a:gdLst>
              <a:gd name="T0" fmla="*/ 0 w 1830"/>
              <a:gd name="T1" fmla="*/ 186 h 586"/>
              <a:gd name="T2" fmla="*/ 390 w 1830"/>
              <a:gd name="T3" fmla="*/ 489 h 586"/>
              <a:gd name="T4" fmla="*/ 894 w 1830"/>
              <a:gd name="T5" fmla="*/ 582 h 586"/>
              <a:gd name="T6" fmla="*/ 1371 w 1830"/>
              <a:gd name="T7" fmla="*/ 462 h 586"/>
              <a:gd name="T8" fmla="*/ 1830 w 1830"/>
              <a:gd name="T9" fmla="*/ 0 h 586"/>
            </a:gdLst>
            <a:ahLst/>
            <a:cxnLst>
              <a:cxn ang="0">
                <a:pos x="T0" y="T1"/>
              </a:cxn>
              <a:cxn ang="0">
                <a:pos x="T2" y="T3"/>
              </a:cxn>
              <a:cxn ang="0">
                <a:pos x="T4" y="T5"/>
              </a:cxn>
              <a:cxn ang="0">
                <a:pos x="T6" y="T7"/>
              </a:cxn>
              <a:cxn ang="0">
                <a:pos x="T8" y="T9"/>
              </a:cxn>
            </a:cxnLst>
            <a:rect l="0" t="0" r="r" b="b"/>
            <a:pathLst>
              <a:path w="1830" h="586">
                <a:moveTo>
                  <a:pt x="0" y="186"/>
                </a:moveTo>
                <a:cubicBezTo>
                  <a:pt x="65" y="236"/>
                  <a:pt x="241" y="423"/>
                  <a:pt x="390" y="489"/>
                </a:cubicBezTo>
                <a:cubicBezTo>
                  <a:pt x="539" y="555"/>
                  <a:pt x="731" y="586"/>
                  <a:pt x="894" y="582"/>
                </a:cubicBezTo>
                <a:cubicBezTo>
                  <a:pt x="1057" y="578"/>
                  <a:pt x="1215" y="559"/>
                  <a:pt x="1371" y="462"/>
                </a:cubicBezTo>
                <a:cubicBezTo>
                  <a:pt x="1527" y="365"/>
                  <a:pt x="1734" y="96"/>
                  <a:pt x="1830" y="0"/>
                </a:cubicBezTo>
              </a:path>
            </a:pathLst>
          </a:custGeom>
          <a:noFill/>
          <a:ln w="15875" cap="flat">
            <a:solidFill>
              <a:srgbClr val="0000FF"/>
            </a:solidFill>
            <a:prstDash val="dash"/>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4120" name="Freeform 24">
            <a:extLst>
              <a:ext uri="{FF2B5EF4-FFF2-40B4-BE49-F238E27FC236}">
                <a16:creationId xmlns:a16="http://schemas.microsoft.com/office/drawing/2014/main" id="{00000000-0008-0000-1600-000018100000}"/>
              </a:ext>
            </a:extLst>
          </xdr:cNvPr>
          <xdr:cNvSpPr>
            <a:spLocks/>
          </xdr:cNvSpPr>
        </xdr:nvSpPr>
        <xdr:spPr bwMode="auto">
          <a:xfrm>
            <a:off x="2157" y="13230"/>
            <a:ext cx="1842" cy="582"/>
          </a:xfrm>
          <a:custGeom>
            <a:avLst/>
            <a:gdLst>
              <a:gd name="T0" fmla="*/ 0 w 1842"/>
              <a:gd name="T1" fmla="*/ 447 h 582"/>
              <a:gd name="T2" fmla="*/ 363 w 1842"/>
              <a:gd name="T3" fmla="*/ 90 h 582"/>
              <a:gd name="T4" fmla="*/ 936 w 1842"/>
              <a:gd name="T5" fmla="*/ 3 h 582"/>
              <a:gd name="T6" fmla="*/ 1353 w 1842"/>
              <a:gd name="T7" fmla="*/ 108 h 582"/>
              <a:gd name="T8" fmla="*/ 1842 w 1842"/>
              <a:gd name="T9" fmla="*/ 582 h 582"/>
            </a:gdLst>
            <a:ahLst/>
            <a:cxnLst>
              <a:cxn ang="0">
                <a:pos x="T0" y="T1"/>
              </a:cxn>
              <a:cxn ang="0">
                <a:pos x="T2" y="T3"/>
              </a:cxn>
              <a:cxn ang="0">
                <a:pos x="T4" y="T5"/>
              </a:cxn>
              <a:cxn ang="0">
                <a:pos x="T6" y="T7"/>
              </a:cxn>
              <a:cxn ang="0">
                <a:pos x="T8" y="T9"/>
              </a:cxn>
            </a:cxnLst>
            <a:rect l="0" t="0" r="r" b="b"/>
            <a:pathLst>
              <a:path w="1842" h="582">
                <a:moveTo>
                  <a:pt x="0" y="447"/>
                </a:moveTo>
                <a:cubicBezTo>
                  <a:pt x="60" y="388"/>
                  <a:pt x="207" y="164"/>
                  <a:pt x="363" y="90"/>
                </a:cubicBezTo>
                <a:cubicBezTo>
                  <a:pt x="519" y="16"/>
                  <a:pt x="771" y="0"/>
                  <a:pt x="936" y="3"/>
                </a:cubicBezTo>
                <a:cubicBezTo>
                  <a:pt x="1101" y="6"/>
                  <a:pt x="1202" y="12"/>
                  <a:pt x="1353" y="108"/>
                </a:cubicBezTo>
                <a:cubicBezTo>
                  <a:pt x="1504" y="204"/>
                  <a:pt x="1740" y="483"/>
                  <a:pt x="1842" y="582"/>
                </a:cubicBezTo>
              </a:path>
            </a:pathLst>
          </a:custGeom>
          <a:noFill/>
          <a:ln w="15875" cap="flat">
            <a:solidFill>
              <a:srgbClr val="0000FF"/>
            </a:solidFill>
            <a:prstDash val="dash"/>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4121" name="Rectangle 25">
            <a:extLst>
              <a:ext uri="{FF2B5EF4-FFF2-40B4-BE49-F238E27FC236}">
                <a16:creationId xmlns:a16="http://schemas.microsoft.com/office/drawing/2014/main" id="{00000000-0008-0000-1600-000019100000}"/>
              </a:ext>
            </a:extLst>
          </xdr:cNvPr>
          <xdr:cNvSpPr>
            <a:spLocks noChangeArrowheads="1"/>
          </xdr:cNvSpPr>
        </xdr:nvSpPr>
        <xdr:spPr bwMode="auto">
          <a:xfrm>
            <a:off x="2629" y="12304"/>
            <a:ext cx="794" cy="95"/>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4122" name="Rectangle 26">
            <a:extLst>
              <a:ext uri="{FF2B5EF4-FFF2-40B4-BE49-F238E27FC236}">
                <a16:creationId xmlns:a16="http://schemas.microsoft.com/office/drawing/2014/main" id="{00000000-0008-0000-1600-00001A100000}"/>
              </a:ext>
            </a:extLst>
          </xdr:cNvPr>
          <xdr:cNvSpPr>
            <a:spLocks noChangeArrowheads="1"/>
          </xdr:cNvSpPr>
        </xdr:nvSpPr>
        <xdr:spPr bwMode="auto">
          <a:xfrm>
            <a:off x="2590" y="14023"/>
            <a:ext cx="845" cy="95"/>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grpSp>
    <xdr:clientData/>
  </xdr:twoCellAnchor>
  <xdr:twoCellAnchor>
    <xdr:from>
      <xdr:col>0</xdr:col>
      <xdr:colOff>485775</xdr:colOff>
      <xdr:row>40</xdr:row>
      <xdr:rowOff>0</xdr:rowOff>
    </xdr:from>
    <xdr:to>
      <xdr:col>0</xdr:col>
      <xdr:colOff>1666875</xdr:colOff>
      <xdr:row>45</xdr:row>
      <xdr:rowOff>85725</xdr:rowOff>
    </xdr:to>
    <xdr:grpSp>
      <xdr:nvGrpSpPr>
        <xdr:cNvPr id="15" name="Group 14">
          <a:extLst>
            <a:ext uri="{FF2B5EF4-FFF2-40B4-BE49-F238E27FC236}">
              <a16:creationId xmlns:a16="http://schemas.microsoft.com/office/drawing/2014/main" id="{00000000-0008-0000-1600-00000F000000}"/>
            </a:ext>
          </a:extLst>
        </xdr:cNvPr>
        <xdr:cNvGrpSpPr>
          <a:grpSpLocks/>
        </xdr:cNvGrpSpPr>
      </xdr:nvGrpSpPr>
      <xdr:grpSpPr bwMode="auto">
        <a:xfrm>
          <a:off x="485775" y="10591800"/>
          <a:ext cx="1181100" cy="1133475"/>
          <a:chOff x="2129" y="12304"/>
          <a:chExt cx="1870" cy="1814"/>
        </a:xfrm>
      </xdr:grpSpPr>
      <xdr:sp macro="" textlink="">
        <xdr:nvSpPr>
          <xdr:cNvPr id="16" name="Rectangle 15" descr="Diagonale vers le haut">
            <a:extLst>
              <a:ext uri="{FF2B5EF4-FFF2-40B4-BE49-F238E27FC236}">
                <a16:creationId xmlns:a16="http://schemas.microsoft.com/office/drawing/2014/main" id="{00000000-0008-0000-1600-000010000000}"/>
              </a:ext>
            </a:extLst>
          </xdr:cNvPr>
          <xdr:cNvSpPr>
            <a:spLocks noChangeArrowheads="1"/>
          </xdr:cNvSpPr>
        </xdr:nvSpPr>
        <xdr:spPr bwMode="auto">
          <a:xfrm>
            <a:off x="2677" y="12358"/>
            <a:ext cx="696" cy="1710"/>
          </a:xfrm>
          <a:prstGeom prst="rect">
            <a:avLst/>
          </a:prstGeom>
          <a:pattFill prst="wdUpDiag">
            <a:fgClr>
              <a:srgbClr val="000000"/>
            </a:fgClr>
            <a:bgClr>
              <a:srgbClr val="FFCC99"/>
            </a:bgClr>
          </a:pattFill>
          <a:ln w="44450">
            <a:solidFill>
              <a:srgbClr val="000000"/>
            </a:solidFill>
            <a:miter lim="800000"/>
            <a:headEnd/>
            <a:tailEnd/>
          </a:ln>
        </xdr:spPr>
      </xdr:sp>
      <xdr:sp macro="" textlink="">
        <xdr:nvSpPr>
          <xdr:cNvPr id="17" name="Rectangle 16">
            <a:extLst>
              <a:ext uri="{FF2B5EF4-FFF2-40B4-BE49-F238E27FC236}">
                <a16:creationId xmlns:a16="http://schemas.microsoft.com/office/drawing/2014/main" id="{00000000-0008-0000-1600-000011000000}"/>
              </a:ext>
            </a:extLst>
          </xdr:cNvPr>
          <xdr:cNvSpPr>
            <a:spLocks noChangeArrowheads="1"/>
          </xdr:cNvSpPr>
        </xdr:nvSpPr>
        <xdr:spPr bwMode="auto">
          <a:xfrm>
            <a:off x="2153" y="12946"/>
            <a:ext cx="1729" cy="494"/>
          </a:xfrm>
          <a:prstGeom prst="rect">
            <a:avLst/>
          </a:prstGeom>
          <a:solidFill>
            <a:srgbClr val="FFFFFF"/>
          </a:solidFill>
          <a:ln w="25400">
            <a:solidFill>
              <a:srgbClr val="000000"/>
            </a:solidFill>
            <a:miter lim="800000"/>
            <a:headEnd/>
            <a:tailEnd/>
          </a:ln>
        </xdr:spPr>
      </xdr:sp>
      <xdr:sp macro="" textlink="">
        <xdr:nvSpPr>
          <xdr:cNvPr id="18" name="Rectangle 17">
            <a:extLst>
              <a:ext uri="{FF2B5EF4-FFF2-40B4-BE49-F238E27FC236}">
                <a16:creationId xmlns:a16="http://schemas.microsoft.com/office/drawing/2014/main" id="{00000000-0008-0000-1600-000012000000}"/>
              </a:ext>
            </a:extLst>
          </xdr:cNvPr>
          <xdr:cNvSpPr>
            <a:spLocks noChangeArrowheads="1"/>
          </xdr:cNvSpPr>
        </xdr:nvSpPr>
        <xdr:spPr bwMode="auto">
          <a:xfrm>
            <a:off x="2129" y="12885"/>
            <a:ext cx="56" cy="713"/>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19" name="Rectangle 18">
            <a:extLst>
              <a:ext uri="{FF2B5EF4-FFF2-40B4-BE49-F238E27FC236}">
                <a16:creationId xmlns:a16="http://schemas.microsoft.com/office/drawing/2014/main" id="{00000000-0008-0000-1600-000013000000}"/>
              </a:ext>
            </a:extLst>
          </xdr:cNvPr>
          <xdr:cNvSpPr>
            <a:spLocks noChangeArrowheads="1"/>
          </xdr:cNvSpPr>
        </xdr:nvSpPr>
        <xdr:spPr bwMode="auto">
          <a:xfrm>
            <a:off x="3852" y="12856"/>
            <a:ext cx="62" cy="714"/>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20" name="Rectangle 19">
            <a:extLst>
              <a:ext uri="{FF2B5EF4-FFF2-40B4-BE49-F238E27FC236}">
                <a16:creationId xmlns:a16="http://schemas.microsoft.com/office/drawing/2014/main" id="{00000000-0008-0000-1600-000014000000}"/>
              </a:ext>
            </a:extLst>
          </xdr:cNvPr>
          <xdr:cNvSpPr>
            <a:spLocks noChangeArrowheads="1"/>
          </xdr:cNvSpPr>
        </xdr:nvSpPr>
        <xdr:spPr bwMode="auto">
          <a:xfrm>
            <a:off x="2598" y="13460"/>
            <a:ext cx="843" cy="71"/>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sp macro="" textlink="">
        <xdr:nvSpPr>
          <xdr:cNvPr id="21" name="Rectangle 20">
            <a:extLst>
              <a:ext uri="{FF2B5EF4-FFF2-40B4-BE49-F238E27FC236}">
                <a16:creationId xmlns:a16="http://schemas.microsoft.com/office/drawing/2014/main" id="{00000000-0008-0000-1600-000015000000}"/>
              </a:ext>
            </a:extLst>
          </xdr:cNvPr>
          <xdr:cNvSpPr>
            <a:spLocks noChangeArrowheads="1"/>
          </xdr:cNvSpPr>
        </xdr:nvSpPr>
        <xdr:spPr bwMode="auto">
          <a:xfrm>
            <a:off x="2613" y="12852"/>
            <a:ext cx="844" cy="71"/>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sp macro="" textlink="">
        <xdr:nvSpPr>
          <xdr:cNvPr id="22" name="Freeform 21">
            <a:extLst>
              <a:ext uri="{FF2B5EF4-FFF2-40B4-BE49-F238E27FC236}">
                <a16:creationId xmlns:a16="http://schemas.microsoft.com/office/drawing/2014/main" id="{00000000-0008-0000-1600-000016000000}"/>
              </a:ext>
            </a:extLst>
          </xdr:cNvPr>
          <xdr:cNvSpPr>
            <a:spLocks/>
          </xdr:cNvSpPr>
        </xdr:nvSpPr>
        <xdr:spPr bwMode="auto">
          <a:xfrm>
            <a:off x="2309" y="13481"/>
            <a:ext cx="1393" cy="437"/>
          </a:xfrm>
          <a:custGeom>
            <a:avLst/>
            <a:gdLst>
              <a:gd name="T0" fmla="*/ 0 w 2832"/>
              <a:gd name="T1" fmla="*/ 687 h 741"/>
              <a:gd name="T2" fmla="*/ 540 w 2832"/>
              <a:gd name="T3" fmla="*/ 219 h 741"/>
              <a:gd name="T4" fmla="*/ 1386 w 2832"/>
              <a:gd name="T5" fmla="*/ 3 h 741"/>
              <a:gd name="T6" fmla="*/ 2196 w 2832"/>
              <a:gd name="T7" fmla="*/ 201 h 741"/>
              <a:gd name="T8" fmla="*/ 2832 w 2832"/>
              <a:gd name="T9" fmla="*/ 741 h 741"/>
            </a:gdLst>
            <a:ahLst/>
            <a:cxnLst>
              <a:cxn ang="0">
                <a:pos x="T0" y="T1"/>
              </a:cxn>
              <a:cxn ang="0">
                <a:pos x="T2" y="T3"/>
              </a:cxn>
              <a:cxn ang="0">
                <a:pos x="T4" y="T5"/>
              </a:cxn>
              <a:cxn ang="0">
                <a:pos x="T6" y="T7"/>
              </a:cxn>
              <a:cxn ang="0">
                <a:pos x="T8" y="T9"/>
              </a:cxn>
            </a:cxnLst>
            <a:rect l="0" t="0" r="r" b="b"/>
            <a:pathLst>
              <a:path w="2832" h="741">
                <a:moveTo>
                  <a:pt x="0" y="687"/>
                </a:moveTo>
                <a:cubicBezTo>
                  <a:pt x="151" y="499"/>
                  <a:pt x="309" y="333"/>
                  <a:pt x="540" y="219"/>
                </a:cubicBezTo>
                <a:cubicBezTo>
                  <a:pt x="771" y="105"/>
                  <a:pt x="1110" y="6"/>
                  <a:pt x="1386" y="3"/>
                </a:cubicBezTo>
                <a:cubicBezTo>
                  <a:pt x="1662" y="0"/>
                  <a:pt x="1955" y="78"/>
                  <a:pt x="2196" y="201"/>
                </a:cubicBezTo>
                <a:cubicBezTo>
                  <a:pt x="2437" y="324"/>
                  <a:pt x="2700" y="629"/>
                  <a:pt x="2832" y="741"/>
                </a:cubicBezTo>
              </a:path>
            </a:pathLst>
          </a:custGeom>
          <a:noFill/>
          <a:ln w="25400">
            <a:solidFill>
              <a:srgbClr val="FF0000"/>
            </a:solidFill>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23" name="Freeform 22">
            <a:extLst>
              <a:ext uri="{FF2B5EF4-FFF2-40B4-BE49-F238E27FC236}">
                <a16:creationId xmlns:a16="http://schemas.microsoft.com/office/drawing/2014/main" id="{00000000-0008-0000-1600-000017000000}"/>
              </a:ext>
            </a:extLst>
          </xdr:cNvPr>
          <xdr:cNvSpPr>
            <a:spLocks/>
          </xdr:cNvSpPr>
        </xdr:nvSpPr>
        <xdr:spPr bwMode="auto">
          <a:xfrm flipV="1">
            <a:off x="2324" y="12524"/>
            <a:ext cx="1392" cy="383"/>
          </a:xfrm>
          <a:custGeom>
            <a:avLst/>
            <a:gdLst>
              <a:gd name="T0" fmla="*/ 0 w 2832"/>
              <a:gd name="T1" fmla="*/ 687 h 741"/>
              <a:gd name="T2" fmla="*/ 540 w 2832"/>
              <a:gd name="T3" fmla="*/ 219 h 741"/>
              <a:gd name="T4" fmla="*/ 1386 w 2832"/>
              <a:gd name="T5" fmla="*/ 3 h 741"/>
              <a:gd name="T6" fmla="*/ 2196 w 2832"/>
              <a:gd name="T7" fmla="*/ 201 h 741"/>
              <a:gd name="T8" fmla="*/ 2832 w 2832"/>
              <a:gd name="T9" fmla="*/ 741 h 741"/>
            </a:gdLst>
            <a:ahLst/>
            <a:cxnLst>
              <a:cxn ang="0">
                <a:pos x="T0" y="T1"/>
              </a:cxn>
              <a:cxn ang="0">
                <a:pos x="T2" y="T3"/>
              </a:cxn>
              <a:cxn ang="0">
                <a:pos x="T4" y="T5"/>
              </a:cxn>
              <a:cxn ang="0">
                <a:pos x="T6" y="T7"/>
              </a:cxn>
              <a:cxn ang="0">
                <a:pos x="T8" y="T9"/>
              </a:cxn>
            </a:cxnLst>
            <a:rect l="0" t="0" r="r" b="b"/>
            <a:pathLst>
              <a:path w="2832" h="741">
                <a:moveTo>
                  <a:pt x="0" y="687"/>
                </a:moveTo>
                <a:cubicBezTo>
                  <a:pt x="151" y="499"/>
                  <a:pt x="309" y="333"/>
                  <a:pt x="540" y="219"/>
                </a:cubicBezTo>
                <a:cubicBezTo>
                  <a:pt x="771" y="105"/>
                  <a:pt x="1110" y="6"/>
                  <a:pt x="1386" y="3"/>
                </a:cubicBezTo>
                <a:cubicBezTo>
                  <a:pt x="1662" y="0"/>
                  <a:pt x="1955" y="78"/>
                  <a:pt x="2196" y="201"/>
                </a:cubicBezTo>
                <a:cubicBezTo>
                  <a:pt x="2437" y="324"/>
                  <a:pt x="2700" y="629"/>
                  <a:pt x="2832" y="741"/>
                </a:cubicBezTo>
              </a:path>
            </a:pathLst>
          </a:custGeom>
          <a:noFill/>
          <a:ln w="25400">
            <a:solidFill>
              <a:srgbClr val="FF0000"/>
            </a:solidFill>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24" name="Freeform 23">
            <a:extLst>
              <a:ext uri="{FF2B5EF4-FFF2-40B4-BE49-F238E27FC236}">
                <a16:creationId xmlns:a16="http://schemas.microsoft.com/office/drawing/2014/main" id="{00000000-0008-0000-1600-000018000000}"/>
              </a:ext>
            </a:extLst>
          </xdr:cNvPr>
          <xdr:cNvSpPr>
            <a:spLocks/>
          </xdr:cNvSpPr>
        </xdr:nvSpPr>
        <xdr:spPr bwMode="auto">
          <a:xfrm>
            <a:off x="2154" y="12564"/>
            <a:ext cx="1830" cy="586"/>
          </a:xfrm>
          <a:custGeom>
            <a:avLst/>
            <a:gdLst>
              <a:gd name="T0" fmla="*/ 0 w 1830"/>
              <a:gd name="T1" fmla="*/ 186 h 586"/>
              <a:gd name="T2" fmla="*/ 390 w 1830"/>
              <a:gd name="T3" fmla="*/ 489 h 586"/>
              <a:gd name="T4" fmla="*/ 894 w 1830"/>
              <a:gd name="T5" fmla="*/ 582 h 586"/>
              <a:gd name="T6" fmla="*/ 1371 w 1830"/>
              <a:gd name="T7" fmla="*/ 462 h 586"/>
              <a:gd name="T8" fmla="*/ 1830 w 1830"/>
              <a:gd name="T9" fmla="*/ 0 h 586"/>
            </a:gdLst>
            <a:ahLst/>
            <a:cxnLst>
              <a:cxn ang="0">
                <a:pos x="T0" y="T1"/>
              </a:cxn>
              <a:cxn ang="0">
                <a:pos x="T2" y="T3"/>
              </a:cxn>
              <a:cxn ang="0">
                <a:pos x="T4" y="T5"/>
              </a:cxn>
              <a:cxn ang="0">
                <a:pos x="T6" y="T7"/>
              </a:cxn>
              <a:cxn ang="0">
                <a:pos x="T8" y="T9"/>
              </a:cxn>
            </a:cxnLst>
            <a:rect l="0" t="0" r="r" b="b"/>
            <a:pathLst>
              <a:path w="1830" h="586">
                <a:moveTo>
                  <a:pt x="0" y="186"/>
                </a:moveTo>
                <a:cubicBezTo>
                  <a:pt x="65" y="236"/>
                  <a:pt x="241" y="423"/>
                  <a:pt x="390" y="489"/>
                </a:cubicBezTo>
                <a:cubicBezTo>
                  <a:pt x="539" y="555"/>
                  <a:pt x="731" y="586"/>
                  <a:pt x="894" y="582"/>
                </a:cubicBezTo>
                <a:cubicBezTo>
                  <a:pt x="1057" y="578"/>
                  <a:pt x="1215" y="559"/>
                  <a:pt x="1371" y="462"/>
                </a:cubicBezTo>
                <a:cubicBezTo>
                  <a:pt x="1527" y="365"/>
                  <a:pt x="1734" y="96"/>
                  <a:pt x="1830" y="0"/>
                </a:cubicBezTo>
              </a:path>
            </a:pathLst>
          </a:custGeom>
          <a:noFill/>
          <a:ln w="15875" cap="flat">
            <a:solidFill>
              <a:srgbClr val="0000FF"/>
            </a:solidFill>
            <a:prstDash val="dash"/>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25" name="Freeform 24">
            <a:extLst>
              <a:ext uri="{FF2B5EF4-FFF2-40B4-BE49-F238E27FC236}">
                <a16:creationId xmlns:a16="http://schemas.microsoft.com/office/drawing/2014/main" id="{00000000-0008-0000-1600-000019000000}"/>
              </a:ext>
            </a:extLst>
          </xdr:cNvPr>
          <xdr:cNvSpPr>
            <a:spLocks/>
          </xdr:cNvSpPr>
        </xdr:nvSpPr>
        <xdr:spPr bwMode="auto">
          <a:xfrm>
            <a:off x="2157" y="13230"/>
            <a:ext cx="1842" cy="582"/>
          </a:xfrm>
          <a:custGeom>
            <a:avLst/>
            <a:gdLst>
              <a:gd name="T0" fmla="*/ 0 w 1842"/>
              <a:gd name="T1" fmla="*/ 447 h 582"/>
              <a:gd name="T2" fmla="*/ 363 w 1842"/>
              <a:gd name="T3" fmla="*/ 90 h 582"/>
              <a:gd name="T4" fmla="*/ 936 w 1842"/>
              <a:gd name="T5" fmla="*/ 3 h 582"/>
              <a:gd name="T6" fmla="*/ 1353 w 1842"/>
              <a:gd name="T7" fmla="*/ 108 h 582"/>
              <a:gd name="T8" fmla="*/ 1842 w 1842"/>
              <a:gd name="T9" fmla="*/ 582 h 582"/>
            </a:gdLst>
            <a:ahLst/>
            <a:cxnLst>
              <a:cxn ang="0">
                <a:pos x="T0" y="T1"/>
              </a:cxn>
              <a:cxn ang="0">
                <a:pos x="T2" y="T3"/>
              </a:cxn>
              <a:cxn ang="0">
                <a:pos x="T4" y="T5"/>
              </a:cxn>
              <a:cxn ang="0">
                <a:pos x="T6" y="T7"/>
              </a:cxn>
              <a:cxn ang="0">
                <a:pos x="T8" y="T9"/>
              </a:cxn>
            </a:cxnLst>
            <a:rect l="0" t="0" r="r" b="b"/>
            <a:pathLst>
              <a:path w="1842" h="582">
                <a:moveTo>
                  <a:pt x="0" y="447"/>
                </a:moveTo>
                <a:cubicBezTo>
                  <a:pt x="60" y="388"/>
                  <a:pt x="207" y="164"/>
                  <a:pt x="363" y="90"/>
                </a:cubicBezTo>
                <a:cubicBezTo>
                  <a:pt x="519" y="16"/>
                  <a:pt x="771" y="0"/>
                  <a:pt x="936" y="3"/>
                </a:cubicBezTo>
                <a:cubicBezTo>
                  <a:pt x="1101" y="6"/>
                  <a:pt x="1202" y="12"/>
                  <a:pt x="1353" y="108"/>
                </a:cubicBezTo>
                <a:cubicBezTo>
                  <a:pt x="1504" y="204"/>
                  <a:pt x="1740" y="483"/>
                  <a:pt x="1842" y="582"/>
                </a:cubicBezTo>
              </a:path>
            </a:pathLst>
          </a:custGeom>
          <a:noFill/>
          <a:ln w="15875" cap="flat">
            <a:solidFill>
              <a:srgbClr val="0000FF"/>
            </a:solidFill>
            <a:prstDash val="dash"/>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26" name="Rectangle 25">
            <a:extLst>
              <a:ext uri="{FF2B5EF4-FFF2-40B4-BE49-F238E27FC236}">
                <a16:creationId xmlns:a16="http://schemas.microsoft.com/office/drawing/2014/main" id="{00000000-0008-0000-1600-00001A000000}"/>
              </a:ext>
            </a:extLst>
          </xdr:cNvPr>
          <xdr:cNvSpPr>
            <a:spLocks noChangeArrowheads="1"/>
          </xdr:cNvSpPr>
        </xdr:nvSpPr>
        <xdr:spPr bwMode="auto">
          <a:xfrm>
            <a:off x="2629" y="12304"/>
            <a:ext cx="794" cy="95"/>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27" name="Rectangle 26">
            <a:extLst>
              <a:ext uri="{FF2B5EF4-FFF2-40B4-BE49-F238E27FC236}">
                <a16:creationId xmlns:a16="http://schemas.microsoft.com/office/drawing/2014/main" id="{00000000-0008-0000-1600-00001B000000}"/>
              </a:ext>
            </a:extLst>
          </xdr:cNvPr>
          <xdr:cNvSpPr>
            <a:spLocks noChangeArrowheads="1"/>
          </xdr:cNvSpPr>
        </xdr:nvSpPr>
        <xdr:spPr bwMode="auto">
          <a:xfrm>
            <a:off x="2590" y="14023"/>
            <a:ext cx="845" cy="95"/>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64</xdr:row>
      <xdr:rowOff>0</xdr:rowOff>
    </xdr:from>
    <xdr:to>
      <xdr:col>19</xdr:col>
      <xdr:colOff>209550</xdr:colOff>
      <xdr:row>92</xdr:row>
      <xdr:rowOff>9525</xdr:rowOff>
    </xdr:to>
    <xdr:graphicFrame macro="">
      <xdr:nvGraphicFramePr>
        <xdr:cNvPr id="2" name="Diagramm 14">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64</xdr:row>
      <xdr:rowOff>0</xdr:rowOff>
    </xdr:from>
    <xdr:to>
      <xdr:col>19</xdr:col>
      <xdr:colOff>209550</xdr:colOff>
      <xdr:row>92</xdr:row>
      <xdr:rowOff>9525</xdr:rowOff>
    </xdr:to>
    <xdr:graphicFrame macro="">
      <xdr:nvGraphicFramePr>
        <xdr:cNvPr id="2" name="Diagramm 14">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64</xdr:row>
      <xdr:rowOff>0</xdr:rowOff>
    </xdr:from>
    <xdr:to>
      <xdr:col>19</xdr:col>
      <xdr:colOff>209550</xdr:colOff>
      <xdr:row>92</xdr:row>
      <xdr:rowOff>0</xdr:rowOff>
    </xdr:to>
    <xdr:graphicFrame macro="">
      <xdr:nvGraphicFramePr>
        <xdr:cNvPr id="2" name="Diagramm 14">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64</xdr:row>
      <xdr:rowOff>0</xdr:rowOff>
    </xdr:from>
    <xdr:to>
      <xdr:col>19</xdr:col>
      <xdr:colOff>209550</xdr:colOff>
      <xdr:row>92</xdr:row>
      <xdr:rowOff>0</xdr:rowOff>
    </xdr:to>
    <xdr:graphicFrame macro="">
      <xdr:nvGraphicFramePr>
        <xdr:cNvPr id="2" name="Diagramm 14">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104775</xdr:colOff>
      <xdr:row>64</xdr:row>
      <xdr:rowOff>0</xdr:rowOff>
    </xdr:from>
    <xdr:to>
      <xdr:col>19</xdr:col>
      <xdr:colOff>209550</xdr:colOff>
      <xdr:row>92</xdr:row>
      <xdr:rowOff>9525</xdr:rowOff>
    </xdr:to>
    <xdr:graphicFrame macro="">
      <xdr:nvGraphicFramePr>
        <xdr:cNvPr id="2" name="Diagramm 14">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64</xdr:row>
      <xdr:rowOff>0</xdr:rowOff>
    </xdr:from>
    <xdr:to>
      <xdr:col>19</xdr:col>
      <xdr:colOff>209550</xdr:colOff>
      <xdr:row>92</xdr:row>
      <xdr:rowOff>0</xdr:rowOff>
    </xdr:to>
    <xdr:graphicFrame macro="">
      <xdr:nvGraphicFramePr>
        <xdr:cNvPr id="2" name="Diagramm 14">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104775</xdr:colOff>
      <xdr:row>64</xdr:row>
      <xdr:rowOff>0</xdr:rowOff>
    </xdr:from>
    <xdr:to>
      <xdr:col>19</xdr:col>
      <xdr:colOff>209550</xdr:colOff>
      <xdr:row>92</xdr:row>
      <xdr:rowOff>0</xdr:rowOff>
    </xdr:to>
    <xdr:graphicFrame macro="">
      <xdr:nvGraphicFramePr>
        <xdr:cNvPr id="2" name="Diagramm 14">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X46"/>
  <sheetViews>
    <sheetView tabSelected="1" view="pageLayout" zoomScale="115" zoomScaleNormal="100" zoomScalePageLayoutView="115" workbookViewId="0">
      <selection activeCell="F15" sqref="F15:T15"/>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4" width="11.42578125" style="1" hidden="1" customWidth="1"/>
    <col min="25" max="25" width="11.42578125" style="1" customWidth="1"/>
    <col min="26" max="16384" width="11.42578125" style="1"/>
  </cols>
  <sheetData>
    <row r="1" spans="1:20" ht="14.25" customHeight="1" x14ac:dyDescent="0.35">
      <c r="A1" s="2"/>
    </row>
    <row r="2" spans="1:20" ht="25.5" x14ac:dyDescent="0.35">
      <c r="A2" s="37" t="s">
        <v>4</v>
      </c>
    </row>
    <row r="3" spans="1:20" ht="6" customHeight="1" x14ac:dyDescent="0.2"/>
    <row r="4" spans="1:20" ht="18" x14ac:dyDescent="0.25">
      <c r="A4" s="38" t="s">
        <v>5</v>
      </c>
    </row>
    <row r="5" spans="1:20" x14ac:dyDescent="0.2">
      <c r="A5" s="1" t="s">
        <v>186</v>
      </c>
    </row>
    <row r="6" spans="1:20" x14ac:dyDescent="0.2">
      <c r="A6" s="1" t="s">
        <v>187</v>
      </c>
    </row>
    <row r="7" spans="1:20" ht="15" x14ac:dyDescent="0.25">
      <c r="M7"/>
      <c r="T7"/>
    </row>
    <row r="8" spans="1:20" ht="15" customHeight="1" x14ac:dyDescent="0.2">
      <c r="A8" s="3"/>
      <c r="B8" s="3"/>
      <c r="C8" s="3"/>
      <c r="D8" s="3"/>
      <c r="E8" s="3"/>
      <c r="F8" s="3"/>
      <c r="G8" s="3"/>
      <c r="H8" s="3"/>
      <c r="I8" s="3"/>
      <c r="J8" s="3"/>
      <c r="K8" s="3"/>
      <c r="L8" s="3"/>
      <c r="M8" s="74" t="s">
        <v>6</v>
      </c>
      <c r="N8" s="74"/>
      <c r="O8" s="74"/>
      <c r="P8" s="74"/>
      <c r="Q8" s="74"/>
      <c r="R8" s="74"/>
      <c r="S8" s="74"/>
      <c r="T8" s="74"/>
    </row>
    <row r="10" spans="1:20" x14ac:dyDescent="0.2">
      <c r="A10" s="1" t="s">
        <v>7</v>
      </c>
      <c r="F10" s="75"/>
      <c r="G10" s="75"/>
      <c r="H10" s="75"/>
      <c r="I10" s="75"/>
      <c r="J10" s="75"/>
      <c r="K10" s="75"/>
      <c r="L10" s="75"/>
      <c r="M10" s="75"/>
      <c r="N10" s="75"/>
      <c r="O10" s="75"/>
      <c r="P10" s="75"/>
      <c r="Q10" s="75"/>
      <c r="R10" s="75"/>
      <c r="S10" s="75"/>
      <c r="T10" s="75"/>
    </row>
    <row r="11" spans="1:20" x14ac:dyDescent="0.2">
      <c r="F11" s="75"/>
      <c r="G11" s="75"/>
      <c r="H11" s="75"/>
      <c r="I11" s="75"/>
      <c r="J11" s="75"/>
      <c r="K11" s="75"/>
      <c r="L11" s="75"/>
      <c r="M11" s="75"/>
      <c r="N11" s="75"/>
      <c r="O11" s="75"/>
      <c r="P11" s="75"/>
      <c r="Q11" s="75"/>
      <c r="R11" s="75"/>
      <c r="S11" s="75"/>
      <c r="T11" s="75"/>
    </row>
    <row r="12" spans="1:20" x14ac:dyDescent="0.2">
      <c r="F12" s="75"/>
      <c r="G12" s="75"/>
      <c r="H12" s="75"/>
      <c r="I12" s="75"/>
      <c r="J12" s="75"/>
      <c r="K12" s="75"/>
      <c r="L12" s="75"/>
      <c r="M12" s="75"/>
      <c r="N12" s="75"/>
      <c r="O12" s="75"/>
      <c r="P12" s="75"/>
      <c r="Q12" s="75"/>
      <c r="R12" s="75"/>
      <c r="S12" s="75"/>
      <c r="T12" s="75"/>
    </row>
    <row r="13" spans="1:20" x14ac:dyDescent="0.2">
      <c r="F13" s="75"/>
      <c r="G13" s="75"/>
      <c r="H13" s="75"/>
      <c r="I13" s="75"/>
      <c r="J13" s="75"/>
      <c r="K13" s="75"/>
      <c r="L13" s="75"/>
      <c r="M13" s="75"/>
      <c r="N13" s="75"/>
      <c r="O13" s="75"/>
      <c r="P13" s="75"/>
      <c r="Q13" s="75"/>
      <c r="R13" s="75"/>
      <c r="S13" s="75"/>
      <c r="T13" s="75"/>
    </row>
    <row r="15" spans="1:20" x14ac:dyDescent="0.2">
      <c r="A15" s="1" t="s">
        <v>8</v>
      </c>
      <c r="F15" s="76" t="s">
        <v>165</v>
      </c>
      <c r="G15" s="76"/>
      <c r="H15" s="76"/>
      <c r="I15" s="76"/>
      <c r="J15" s="76"/>
      <c r="K15" s="76"/>
      <c r="L15" s="76"/>
      <c r="M15" s="76"/>
      <c r="N15" s="76"/>
      <c r="O15" s="76"/>
      <c r="P15" s="76"/>
      <c r="Q15" s="76"/>
      <c r="R15" s="76"/>
      <c r="S15" s="76"/>
      <c r="T15" s="76"/>
    </row>
    <row r="16" spans="1:20" x14ac:dyDescent="0.2">
      <c r="F16" s="76"/>
      <c r="G16" s="76"/>
      <c r="H16" s="76"/>
      <c r="I16" s="76"/>
      <c r="J16" s="76"/>
      <c r="K16" s="76"/>
      <c r="L16" s="76"/>
      <c r="M16" s="76"/>
      <c r="N16" s="76"/>
      <c r="O16" s="76"/>
      <c r="P16" s="76"/>
      <c r="Q16" s="76"/>
      <c r="R16" s="76"/>
      <c r="S16" s="76"/>
      <c r="T16" s="76"/>
    </row>
    <row r="17" spans="1:20" x14ac:dyDescent="0.2">
      <c r="F17" s="76"/>
      <c r="G17" s="76"/>
      <c r="H17" s="76"/>
      <c r="I17" s="76"/>
      <c r="J17" s="76"/>
      <c r="K17" s="76"/>
      <c r="L17" s="76"/>
      <c r="M17" s="76"/>
      <c r="N17" s="76"/>
      <c r="O17" s="76"/>
      <c r="P17" s="76"/>
      <c r="Q17" s="76"/>
      <c r="R17" s="76"/>
      <c r="S17" s="76"/>
      <c r="T17" s="76"/>
    </row>
    <row r="18" spans="1:20" x14ac:dyDescent="0.2">
      <c r="F18" s="76"/>
      <c r="G18" s="76"/>
      <c r="H18" s="76"/>
      <c r="I18" s="76"/>
      <c r="J18" s="76"/>
      <c r="K18" s="76"/>
      <c r="L18" s="76"/>
      <c r="M18" s="76"/>
      <c r="N18" s="76"/>
      <c r="O18" s="76"/>
      <c r="P18" s="76"/>
      <c r="Q18" s="76"/>
      <c r="R18" s="76"/>
      <c r="S18" s="76"/>
      <c r="T18" s="76"/>
    </row>
    <row r="19" spans="1:20" x14ac:dyDescent="0.2">
      <c r="F19" s="77"/>
      <c r="G19" s="77"/>
      <c r="H19" s="77"/>
      <c r="I19" s="77"/>
      <c r="J19" s="77"/>
      <c r="K19" s="77"/>
      <c r="L19" s="77"/>
      <c r="M19" s="77"/>
      <c r="N19" s="77"/>
      <c r="O19" s="77"/>
      <c r="P19" s="77"/>
      <c r="Q19" s="77"/>
      <c r="R19" s="77"/>
      <c r="S19" s="77"/>
      <c r="T19" s="77"/>
    </row>
    <row r="21" spans="1:20" x14ac:dyDescent="0.2">
      <c r="A21" s="1" t="s">
        <v>9</v>
      </c>
      <c r="F21" s="75"/>
      <c r="G21" s="75"/>
      <c r="H21" s="75"/>
      <c r="I21" s="75"/>
      <c r="J21" s="75"/>
      <c r="K21" s="75"/>
      <c r="L21" s="75"/>
      <c r="M21" s="75"/>
      <c r="N21" s="75"/>
      <c r="O21" s="75"/>
      <c r="P21" s="75"/>
      <c r="Q21" s="75"/>
      <c r="R21" s="75"/>
      <c r="S21" s="75"/>
      <c r="T21" s="75"/>
    </row>
    <row r="22" spans="1:20" x14ac:dyDescent="0.2">
      <c r="F22" s="75"/>
      <c r="G22" s="75"/>
      <c r="H22" s="75"/>
      <c r="I22" s="75"/>
      <c r="J22" s="75"/>
      <c r="K22" s="75"/>
      <c r="L22" s="75"/>
      <c r="M22" s="75"/>
      <c r="N22" s="75"/>
      <c r="O22" s="75"/>
      <c r="P22" s="75"/>
      <c r="Q22" s="75"/>
      <c r="R22" s="75"/>
      <c r="S22" s="75"/>
      <c r="T22" s="75"/>
    </row>
    <row r="23" spans="1:20" x14ac:dyDescent="0.2">
      <c r="F23" s="75"/>
      <c r="G23" s="75"/>
      <c r="H23" s="75"/>
      <c r="I23" s="75"/>
      <c r="J23" s="75"/>
      <c r="K23" s="75"/>
      <c r="L23" s="75"/>
      <c r="M23" s="75"/>
      <c r="N23" s="75"/>
      <c r="O23" s="75"/>
      <c r="P23" s="75"/>
      <c r="Q23" s="75"/>
      <c r="R23" s="75"/>
      <c r="S23" s="75"/>
      <c r="T23" s="75"/>
    </row>
    <row r="24" spans="1:20" x14ac:dyDescent="0.2">
      <c r="F24" s="75"/>
      <c r="G24" s="75"/>
      <c r="H24" s="75"/>
      <c r="I24" s="75"/>
      <c r="J24" s="75"/>
      <c r="K24" s="75"/>
      <c r="L24" s="75"/>
      <c r="M24" s="75"/>
      <c r="N24" s="75"/>
      <c r="O24" s="75"/>
      <c r="P24" s="75"/>
      <c r="Q24" s="75"/>
      <c r="R24" s="75"/>
      <c r="S24" s="75"/>
      <c r="T24" s="75"/>
    </row>
    <row r="26" spans="1:20" x14ac:dyDescent="0.2">
      <c r="A26" s="1" t="s">
        <v>10</v>
      </c>
      <c r="F26" s="75"/>
      <c r="G26" s="75"/>
      <c r="H26" s="75"/>
      <c r="I26" s="75"/>
      <c r="J26" s="75"/>
      <c r="K26" s="75"/>
      <c r="L26" s="75"/>
      <c r="M26" s="75"/>
      <c r="N26" s="75"/>
      <c r="O26" s="75"/>
      <c r="P26" s="75"/>
      <c r="Q26" s="75"/>
      <c r="R26" s="75"/>
      <c r="S26" s="75"/>
      <c r="T26" s="75"/>
    </row>
    <row r="27" spans="1:20" x14ac:dyDescent="0.2">
      <c r="F27" s="75"/>
      <c r="G27" s="75"/>
      <c r="H27" s="75"/>
      <c r="I27" s="75"/>
      <c r="J27" s="75"/>
      <c r="K27" s="75"/>
      <c r="L27" s="75"/>
      <c r="M27" s="75"/>
      <c r="N27" s="75"/>
      <c r="O27" s="75"/>
      <c r="P27" s="75"/>
      <c r="Q27" s="75"/>
      <c r="R27" s="75"/>
      <c r="S27" s="75"/>
      <c r="T27" s="75"/>
    </row>
    <row r="28" spans="1:20" x14ac:dyDescent="0.2">
      <c r="F28" s="75"/>
      <c r="G28" s="75"/>
      <c r="H28" s="75"/>
      <c r="I28" s="75"/>
      <c r="J28" s="75"/>
      <c r="K28" s="75"/>
      <c r="L28" s="75"/>
      <c r="M28" s="75"/>
      <c r="N28" s="75"/>
      <c r="O28" s="75"/>
      <c r="P28" s="75"/>
      <c r="Q28" s="75"/>
      <c r="R28" s="75"/>
      <c r="S28" s="75"/>
      <c r="T28" s="75"/>
    </row>
    <row r="29" spans="1:20" x14ac:dyDescent="0.2">
      <c r="F29" s="75"/>
      <c r="G29" s="75"/>
      <c r="H29" s="75"/>
      <c r="I29" s="75"/>
      <c r="J29" s="75"/>
      <c r="K29" s="75"/>
      <c r="L29" s="75"/>
      <c r="M29" s="75"/>
      <c r="N29" s="75"/>
      <c r="O29" s="75"/>
      <c r="P29" s="75"/>
      <c r="Q29" s="75"/>
      <c r="R29" s="75"/>
      <c r="S29" s="75"/>
      <c r="T29" s="75"/>
    </row>
    <row r="31" spans="1:20" x14ac:dyDescent="0.2">
      <c r="A31" s="1" t="s">
        <v>11</v>
      </c>
      <c r="F31" s="75"/>
      <c r="G31" s="75"/>
      <c r="H31" s="75"/>
      <c r="I31" s="75"/>
      <c r="J31" s="75"/>
      <c r="K31" s="75"/>
      <c r="L31" s="75"/>
      <c r="M31" s="75"/>
      <c r="N31" s="75"/>
      <c r="O31" s="75"/>
      <c r="P31" s="75"/>
      <c r="Q31" s="75"/>
      <c r="R31" s="75"/>
      <c r="S31" s="75"/>
      <c r="T31" s="75"/>
    </row>
    <row r="32" spans="1:20" x14ac:dyDescent="0.2">
      <c r="F32" s="39"/>
      <c r="G32" s="39"/>
      <c r="H32" s="39"/>
      <c r="I32" s="39"/>
      <c r="J32" s="39"/>
      <c r="K32" s="39"/>
      <c r="L32" s="39"/>
      <c r="M32" s="39"/>
      <c r="N32" s="39"/>
      <c r="O32" s="39"/>
      <c r="P32" s="39"/>
      <c r="Q32" s="39"/>
      <c r="R32" s="39"/>
      <c r="S32" s="39"/>
      <c r="T32" s="39"/>
    </row>
    <row r="33" spans="1:24" x14ac:dyDescent="0.2">
      <c r="A33" s="1" t="s">
        <v>12</v>
      </c>
      <c r="F33" s="75" t="s">
        <v>2</v>
      </c>
      <c r="G33" s="75"/>
      <c r="H33" s="75"/>
      <c r="I33" s="75"/>
      <c r="J33" s="39"/>
      <c r="K33" s="39"/>
      <c r="L33" s="39"/>
      <c r="M33" s="39"/>
      <c r="N33" s="39"/>
      <c r="O33" s="39"/>
      <c r="P33" s="39"/>
      <c r="Q33" s="39"/>
      <c r="R33" s="39"/>
      <c r="S33" s="39"/>
      <c r="T33" s="39"/>
      <c r="U33" s="1" t="s">
        <v>81</v>
      </c>
      <c r="V33" s="1" t="s">
        <v>0</v>
      </c>
      <c r="W33" s="1" t="s">
        <v>1</v>
      </c>
      <c r="X33" s="1" t="s">
        <v>2</v>
      </c>
    </row>
    <row r="34" spans="1:24" x14ac:dyDescent="0.2">
      <c r="F34" s="39"/>
      <c r="G34" s="39"/>
      <c r="H34" s="39"/>
      <c r="I34" s="39"/>
      <c r="J34" s="39"/>
      <c r="K34" s="39"/>
      <c r="L34" s="39"/>
      <c r="M34" s="39"/>
      <c r="N34" s="39"/>
      <c r="O34" s="39"/>
      <c r="P34" s="39"/>
      <c r="Q34" s="39"/>
      <c r="R34" s="39"/>
      <c r="S34" s="39"/>
      <c r="T34" s="39"/>
    </row>
    <row r="35" spans="1:24" x14ac:dyDescent="0.2">
      <c r="A35" s="1" t="s">
        <v>13</v>
      </c>
      <c r="F35" s="75" t="s">
        <v>80</v>
      </c>
      <c r="G35" s="75"/>
      <c r="H35" s="75"/>
      <c r="I35" s="75"/>
      <c r="J35" s="75"/>
      <c r="K35" s="75"/>
      <c r="L35" s="75"/>
      <c r="U35" s="1" t="s">
        <v>81</v>
      </c>
      <c r="V35" s="1" t="s">
        <v>78</v>
      </c>
      <c r="W35" s="1" t="s">
        <v>79</v>
      </c>
      <c r="X35" s="1" t="s">
        <v>80</v>
      </c>
    </row>
    <row r="36" spans="1:24" x14ac:dyDescent="0.2">
      <c r="F36" s="39"/>
      <c r="G36" s="39"/>
      <c r="H36" s="39"/>
      <c r="I36" s="39"/>
      <c r="J36" s="39"/>
      <c r="K36" s="39"/>
      <c r="L36" s="39"/>
    </row>
    <row r="37" spans="1:24" ht="18.75" x14ac:dyDescent="0.35">
      <c r="A37" s="1" t="s">
        <v>14</v>
      </c>
      <c r="F37" s="1" t="s">
        <v>15</v>
      </c>
      <c r="J37" s="29"/>
      <c r="K37" s="78" t="s">
        <v>164</v>
      </c>
      <c r="L37" s="78"/>
      <c r="M37" s="78"/>
      <c r="N37" s="78"/>
      <c r="O37" s="78"/>
      <c r="P37" s="78"/>
      <c r="Q37" s="78"/>
      <c r="R37" s="78"/>
      <c r="S37" s="78"/>
      <c r="T37" s="78"/>
      <c r="U37" s="30" t="e">
        <f>IF(F35="Neubau",1.2,IF(F35="Erneuerung",1.6,(#REF!*1.2+#REF!*1.6)/SUM(#REF!)))</f>
        <v>#REF!</v>
      </c>
      <c r="V37" s="30" t="e">
        <f>IF(F35="Neubau",0.8,IF(F35="Erneuerung",1.6,(#REF!*0.8+#REF!*1.6)/SUM(#REF!)))</f>
        <v>#REF!</v>
      </c>
      <c r="W37" s="30" t="e">
        <f>IF(F35="Neubau",0.8,IF(F35="Erneuerung",1.6,(#REF!*0.8+#REF!*1.6)/SUM(#REF!)))</f>
        <v>#REF!</v>
      </c>
      <c r="X37" s="30" t="s">
        <v>3</v>
      </c>
    </row>
    <row r="38" spans="1:24" ht="18.75" x14ac:dyDescent="0.35">
      <c r="F38" s="1" t="s">
        <v>16</v>
      </c>
      <c r="K38" s="78" t="s">
        <v>164</v>
      </c>
      <c r="L38" s="78"/>
      <c r="M38" s="78"/>
      <c r="N38" s="78"/>
      <c r="O38" s="78"/>
      <c r="P38" s="78"/>
      <c r="Q38" s="78"/>
      <c r="R38" s="78"/>
      <c r="S38" s="78"/>
      <c r="T38" s="78"/>
    </row>
    <row r="39" spans="1:24" x14ac:dyDescent="0.2">
      <c r="F39" s="1" t="s">
        <v>17</v>
      </c>
      <c r="K39" s="78" t="s">
        <v>164</v>
      </c>
      <c r="L39" s="78"/>
      <c r="M39" s="78"/>
      <c r="N39" s="78"/>
      <c r="O39" s="78"/>
      <c r="P39" s="78"/>
      <c r="Q39" s="78"/>
      <c r="R39" s="78"/>
      <c r="S39" s="78"/>
      <c r="T39" s="78"/>
    </row>
    <row r="40" spans="1:24" x14ac:dyDescent="0.2">
      <c r="M40" s="4"/>
    </row>
    <row r="41" spans="1:24" x14ac:dyDescent="0.2">
      <c r="A41" s="1" t="s">
        <v>18</v>
      </c>
      <c r="F41" s="1" t="s">
        <v>122</v>
      </c>
      <c r="M41" s="4"/>
      <c r="O41" s="1" t="s">
        <v>124</v>
      </c>
    </row>
    <row r="42" spans="1:24" x14ac:dyDescent="0.2">
      <c r="F42" s="1" t="s">
        <v>123</v>
      </c>
      <c r="M42" s="4"/>
      <c r="O42" s="1" t="s">
        <v>125</v>
      </c>
    </row>
    <row r="43" spans="1:24" x14ac:dyDescent="0.2">
      <c r="M43" s="4"/>
    </row>
    <row r="46" spans="1:24" x14ac:dyDescent="0.2">
      <c r="F46" s="75"/>
      <c r="G46" s="75"/>
      <c r="H46" s="75"/>
      <c r="I46" s="75"/>
      <c r="J46" s="75"/>
      <c r="K46" s="75"/>
      <c r="L46" s="75"/>
      <c r="O46" s="75"/>
      <c r="P46" s="75"/>
      <c r="Q46" s="75"/>
      <c r="R46" s="75"/>
      <c r="S46" s="75"/>
      <c r="T46" s="75"/>
    </row>
  </sheetData>
  <sheetProtection algorithmName="SHA-512" hashValue="cqWmDRahxh4VAOTzn5fYXlDCvU5c0oT7HW3L2VGzfesG07ZAk8hzQT/kpEXEFjVRnYjOlW8HXCVeuDdRF6rDww==" saltValue="JUZVjjSpkVBDBPA7UpEHrQ==" spinCount="100000" sheet="1" objects="1" scenarios="1"/>
  <mergeCells count="26">
    <mergeCell ref="F46:L46"/>
    <mergeCell ref="O46:T46"/>
    <mergeCell ref="K37:T37"/>
    <mergeCell ref="K39:T39"/>
    <mergeCell ref="K38:T38"/>
    <mergeCell ref="F17:T17"/>
    <mergeCell ref="F18:T18"/>
    <mergeCell ref="F19:T19"/>
    <mergeCell ref="F21:T21"/>
    <mergeCell ref="F22:T22"/>
    <mergeCell ref="M8:T8"/>
    <mergeCell ref="F33:I33"/>
    <mergeCell ref="F35:L35"/>
    <mergeCell ref="F24:T24"/>
    <mergeCell ref="F26:T26"/>
    <mergeCell ref="F27:T27"/>
    <mergeCell ref="F28:T28"/>
    <mergeCell ref="F29:T29"/>
    <mergeCell ref="F31:T31"/>
    <mergeCell ref="F23:T23"/>
    <mergeCell ref="F10:T10"/>
    <mergeCell ref="F11:T11"/>
    <mergeCell ref="F12:T12"/>
    <mergeCell ref="F13:T13"/>
    <mergeCell ref="F15:T15"/>
    <mergeCell ref="F16:T16"/>
  </mergeCells>
  <dataValidations disablePrompts="1" count="2">
    <dataValidation type="list" allowBlank="1" showInputMessage="1" showErrorMessage="1" sqref="V33:X33 F33" xr:uid="{00000000-0002-0000-0000-000000000000}">
      <formula1>$U$33:$X$33</formula1>
    </dataValidation>
    <dataValidation type="list" allowBlank="1" showInputMessage="1" showErrorMessage="1" sqref="F35" xr:uid="{00000000-0002-0000-0000-000001000000}">
      <formula1>$U$35:$X$35</formula1>
    </dataValidation>
  </dataValidation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2022.2
</oddHeader>
    <oddFooter>&amp;R Seite &amp;P</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59999389629810485"/>
  </sheetPr>
  <dimension ref="A1:X82"/>
  <sheetViews>
    <sheetView view="pageLayout" topLeftCell="A47" zoomScaleNormal="100" workbookViewId="0">
      <selection activeCell="F15" sqref="F15:T15"/>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4" width="11.42578125" style="1" hidden="1" customWidth="1"/>
    <col min="25" max="25" width="11.42578125" style="1" customWidth="1"/>
    <col min="26" max="16384" width="11.42578125" style="1"/>
  </cols>
  <sheetData>
    <row r="1" spans="1:20" x14ac:dyDescent="0.2">
      <c r="A1" s="1" t="s">
        <v>157</v>
      </c>
      <c r="F1" s="75"/>
      <c r="G1" s="75"/>
      <c r="H1" s="75"/>
      <c r="I1" s="75"/>
      <c r="J1" s="75"/>
      <c r="K1" s="75"/>
      <c r="L1" s="75"/>
      <c r="M1" s="75"/>
      <c r="N1" s="75"/>
      <c r="O1" s="75"/>
      <c r="P1" s="75"/>
      <c r="Q1" s="75"/>
      <c r="R1" s="75"/>
      <c r="S1" s="75"/>
      <c r="T1" s="75"/>
    </row>
    <row r="3" spans="1:20" ht="15.75" x14ac:dyDescent="0.25">
      <c r="A3" s="5" t="s">
        <v>19</v>
      </c>
    </row>
    <row r="5" spans="1:20" x14ac:dyDescent="0.2">
      <c r="A5" s="4" t="s">
        <v>89</v>
      </c>
      <c r="B5" s="4"/>
      <c r="C5" s="4"/>
      <c r="D5" s="4"/>
      <c r="E5" s="4"/>
      <c r="F5" s="40"/>
      <c r="G5" s="4" t="s">
        <v>84</v>
      </c>
      <c r="H5" s="4"/>
      <c r="I5" s="4"/>
      <c r="J5" s="4"/>
      <c r="K5" s="4"/>
      <c r="L5" s="4"/>
      <c r="M5" s="4"/>
      <c r="N5" s="4"/>
      <c r="O5" s="4"/>
      <c r="P5" s="4"/>
      <c r="Q5" s="4"/>
      <c r="R5" s="4"/>
      <c r="S5" s="4"/>
      <c r="T5" s="4"/>
    </row>
    <row r="6" spans="1:20" x14ac:dyDescent="0.2">
      <c r="A6" s="4"/>
      <c r="B6" s="4"/>
      <c r="C6" s="4"/>
      <c r="D6" s="4"/>
      <c r="E6" s="4"/>
      <c r="F6" s="40"/>
      <c r="G6" s="4" t="s">
        <v>85</v>
      </c>
      <c r="H6" s="4"/>
      <c r="I6" s="4"/>
      <c r="J6" s="4"/>
      <c r="K6" s="4"/>
      <c r="L6" s="4"/>
      <c r="M6" s="4"/>
      <c r="N6" s="4"/>
      <c r="O6" s="4"/>
      <c r="P6" s="4"/>
      <c r="Q6" s="4"/>
      <c r="R6" s="4"/>
      <c r="S6" s="4"/>
      <c r="T6" s="4"/>
    </row>
    <row r="7" spans="1:20" x14ac:dyDescent="0.2">
      <c r="A7" s="4"/>
      <c r="B7" s="4"/>
      <c r="C7" s="4"/>
      <c r="D7" s="4"/>
      <c r="E7" s="4"/>
      <c r="F7" s="40"/>
      <c r="G7" s="4" t="s">
        <v>86</v>
      </c>
      <c r="H7" s="4"/>
      <c r="I7" s="4"/>
      <c r="J7" s="4"/>
      <c r="K7" s="4"/>
      <c r="L7" s="4"/>
      <c r="M7" s="4"/>
      <c r="N7" s="4"/>
      <c r="O7" s="4"/>
      <c r="P7" s="4"/>
      <c r="Q7" s="4"/>
      <c r="R7" s="4"/>
      <c r="S7" s="4"/>
      <c r="T7" s="4"/>
    </row>
    <row r="8" spans="1:20" x14ac:dyDescent="0.2">
      <c r="A8" s="4"/>
      <c r="B8" s="4"/>
      <c r="C8" s="4"/>
      <c r="D8" s="4"/>
      <c r="E8" s="4"/>
      <c r="F8" s="4"/>
      <c r="G8" s="4"/>
      <c r="H8" s="4"/>
      <c r="I8" s="4"/>
      <c r="J8" s="4"/>
      <c r="K8" s="4"/>
      <c r="L8" s="4"/>
      <c r="M8" s="4"/>
      <c r="N8" s="4"/>
      <c r="O8" s="4"/>
      <c r="P8" s="4"/>
      <c r="Q8" s="4"/>
      <c r="R8" s="4"/>
      <c r="S8" s="4"/>
      <c r="T8" s="4"/>
    </row>
    <row r="9" spans="1:20" x14ac:dyDescent="0.2">
      <c r="A9" s="4" t="s">
        <v>90</v>
      </c>
      <c r="B9" s="4"/>
      <c r="C9" s="4"/>
      <c r="D9" s="4"/>
      <c r="E9" s="4"/>
      <c r="F9" s="40"/>
      <c r="G9" s="4" t="s">
        <v>87</v>
      </c>
      <c r="H9" s="4"/>
      <c r="I9" s="4"/>
      <c r="J9" s="4"/>
      <c r="K9" s="4"/>
      <c r="L9" s="4"/>
      <c r="M9" s="4"/>
      <c r="N9" s="4"/>
      <c r="O9" s="4"/>
      <c r="P9" s="4"/>
      <c r="Q9" s="4"/>
      <c r="R9" s="4"/>
      <c r="S9" s="4"/>
      <c r="T9" s="4"/>
    </row>
    <row r="10" spans="1:20" x14ac:dyDescent="0.2">
      <c r="A10" s="4" t="s">
        <v>91</v>
      </c>
      <c r="B10" s="4"/>
      <c r="C10" s="4"/>
      <c r="D10" s="4"/>
      <c r="E10" s="4"/>
      <c r="F10" s="40"/>
      <c r="G10" s="52" t="s">
        <v>126</v>
      </c>
      <c r="H10" s="52"/>
      <c r="I10" s="52"/>
      <c r="J10" s="52"/>
      <c r="K10" s="52"/>
      <c r="L10" s="52"/>
      <c r="M10" s="52"/>
      <c r="N10" s="52"/>
      <c r="O10" s="52"/>
      <c r="P10" s="52"/>
      <c r="Q10" s="52"/>
      <c r="R10" s="52"/>
      <c r="S10" s="52"/>
      <c r="T10" s="52"/>
    </row>
    <row r="11" spans="1:20" x14ac:dyDescent="0.2">
      <c r="A11" s="4"/>
      <c r="B11" s="4"/>
      <c r="C11" s="4"/>
      <c r="D11" s="4"/>
      <c r="E11" s="4"/>
      <c r="F11" s="40"/>
      <c r="G11" s="4" t="s">
        <v>88</v>
      </c>
      <c r="H11" s="4"/>
      <c r="I11" s="4"/>
      <c r="J11" s="4"/>
      <c r="K11" s="4"/>
      <c r="L11" s="4"/>
      <c r="M11" s="4"/>
      <c r="N11" s="4"/>
      <c r="O11" s="4"/>
      <c r="P11" s="4"/>
      <c r="Q11" s="4"/>
      <c r="R11" s="4"/>
      <c r="S11" s="4"/>
      <c r="T11" s="4"/>
    </row>
    <row r="12" spans="1:20" x14ac:dyDescent="0.2">
      <c r="A12" s="4"/>
      <c r="B12" s="4"/>
      <c r="C12" s="4"/>
      <c r="D12" s="4"/>
      <c r="E12" s="4"/>
      <c r="F12" s="40"/>
      <c r="G12" s="4" t="s">
        <v>77</v>
      </c>
      <c r="H12" s="4"/>
      <c r="I12" s="4"/>
      <c r="J12" s="4"/>
      <c r="K12" s="4"/>
      <c r="L12" s="4"/>
      <c r="M12" s="4"/>
      <c r="N12" s="4"/>
      <c r="O12" s="4"/>
      <c r="P12" s="4"/>
      <c r="Q12" s="4"/>
      <c r="R12" s="4"/>
      <c r="S12" s="4"/>
      <c r="T12" s="4"/>
    </row>
    <row r="13" spans="1:20" x14ac:dyDescent="0.2">
      <c r="A13" s="4"/>
      <c r="B13" s="4"/>
      <c r="C13" s="4"/>
      <c r="D13" s="4"/>
      <c r="E13" s="4"/>
      <c r="F13" s="4"/>
      <c r="G13" s="4"/>
      <c r="H13" s="4"/>
      <c r="I13" s="4"/>
      <c r="J13" s="4"/>
      <c r="K13" s="4"/>
      <c r="L13" s="4"/>
      <c r="M13" s="4"/>
      <c r="N13" s="4"/>
      <c r="O13" s="4"/>
      <c r="P13" s="4"/>
      <c r="Q13" s="4"/>
      <c r="R13" s="4"/>
      <c r="S13" s="4"/>
      <c r="T13" s="4"/>
    </row>
    <row r="14" spans="1:20" x14ac:dyDescent="0.2">
      <c r="A14" s="4" t="s">
        <v>92</v>
      </c>
      <c r="B14" s="4"/>
      <c r="C14" s="4"/>
      <c r="D14" s="4"/>
      <c r="E14" s="4"/>
      <c r="F14" s="40"/>
      <c r="G14" s="4" t="s">
        <v>83</v>
      </c>
      <c r="H14" s="4"/>
      <c r="I14" s="4"/>
      <c r="J14" s="4"/>
      <c r="K14" s="4"/>
      <c r="L14" s="4"/>
      <c r="M14" s="4"/>
      <c r="N14" s="4"/>
      <c r="O14" s="4"/>
      <c r="P14" s="4"/>
      <c r="Q14" s="4"/>
      <c r="R14" s="4"/>
      <c r="S14" s="4"/>
      <c r="T14" s="4"/>
    </row>
    <row r="15" spans="1:20" x14ac:dyDescent="0.2">
      <c r="A15" s="4"/>
      <c r="B15" s="4"/>
      <c r="C15" s="4"/>
      <c r="D15" s="4"/>
      <c r="E15" s="4"/>
      <c r="F15" s="40"/>
      <c r="G15" s="85"/>
      <c r="H15" s="85"/>
      <c r="I15" s="85"/>
      <c r="J15" s="85"/>
      <c r="K15" s="85"/>
      <c r="L15" s="85"/>
      <c r="M15" s="85"/>
      <c r="N15" s="85"/>
      <c r="O15" s="85"/>
      <c r="P15" s="85"/>
      <c r="Q15" s="85"/>
      <c r="R15" s="85"/>
      <c r="S15" s="85"/>
      <c r="T15" s="85"/>
    </row>
    <row r="16" spans="1:20" x14ac:dyDescent="0.2">
      <c r="A16" s="4"/>
      <c r="B16" s="4"/>
      <c r="C16" s="4"/>
      <c r="D16" s="4"/>
      <c r="E16" s="4"/>
      <c r="F16" s="4"/>
      <c r="G16" s="4"/>
      <c r="H16" s="4"/>
      <c r="I16" s="4"/>
      <c r="J16" s="4"/>
      <c r="K16" s="4"/>
      <c r="L16" s="4"/>
      <c r="M16" s="4"/>
      <c r="N16" s="4"/>
      <c r="O16" s="4"/>
      <c r="P16" s="4"/>
      <c r="Q16" s="4"/>
      <c r="R16" s="4"/>
      <c r="S16" s="4"/>
      <c r="T16" s="4"/>
    </row>
    <row r="17" spans="1:20" x14ac:dyDescent="0.2">
      <c r="A17" s="4" t="s">
        <v>93</v>
      </c>
      <c r="B17" s="4"/>
      <c r="C17" s="4"/>
      <c r="D17" s="4"/>
      <c r="E17" s="4"/>
      <c r="F17" s="40"/>
      <c r="G17" s="85"/>
      <c r="H17" s="85"/>
      <c r="I17" s="85"/>
      <c r="J17" s="85"/>
      <c r="K17" s="85"/>
      <c r="L17" s="85"/>
      <c r="M17" s="85"/>
      <c r="N17" s="85"/>
      <c r="O17" s="85"/>
      <c r="P17" s="85"/>
      <c r="Q17" s="85"/>
      <c r="R17" s="85"/>
      <c r="S17" s="85"/>
      <c r="T17" s="85"/>
    </row>
    <row r="18" spans="1:20" x14ac:dyDescent="0.2">
      <c r="A18" s="4" t="s">
        <v>94</v>
      </c>
      <c r="B18" s="4"/>
      <c r="C18" s="4"/>
      <c r="D18" s="4"/>
      <c r="E18" s="4"/>
      <c r="F18" s="40"/>
      <c r="G18" s="85"/>
      <c r="H18" s="85"/>
      <c r="I18" s="85"/>
      <c r="J18" s="85"/>
      <c r="K18" s="85"/>
      <c r="L18" s="85"/>
      <c r="M18" s="85"/>
      <c r="N18" s="85"/>
      <c r="O18" s="85"/>
      <c r="P18" s="85"/>
      <c r="Q18" s="85"/>
      <c r="R18" s="85"/>
      <c r="S18" s="85"/>
      <c r="T18" s="85"/>
    </row>
    <row r="19" spans="1:20" x14ac:dyDescent="0.2">
      <c r="A19" s="4"/>
      <c r="B19" s="4"/>
      <c r="C19" s="4"/>
      <c r="D19" s="4"/>
      <c r="E19" s="4"/>
      <c r="F19" s="40"/>
      <c r="G19" s="85"/>
      <c r="H19" s="85"/>
      <c r="I19" s="85"/>
      <c r="J19" s="85"/>
      <c r="K19" s="85"/>
      <c r="L19" s="85"/>
      <c r="M19" s="85"/>
      <c r="N19" s="85"/>
      <c r="O19" s="85"/>
      <c r="P19" s="85"/>
      <c r="Q19" s="85"/>
      <c r="R19" s="85"/>
      <c r="S19" s="85"/>
      <c r="T19" s="85"/>
    </row>
    <row r="20" spans="1:20" x14ac:dyDescent="0.2">
      <c r="A20" s="4"/>
      <c r="B20" s="4"/>
      <c r="C20" s="4"/>
      <c r="D20" s="4"/>
      <c r="E20" s="4"/>
      <c r="F20" s="40"/>
      <c r="G20" s="85"/>
      <c r="H20" s="85"/>
      <c r="I20" s="85"/>
      <c r="J20" s="85"/>
      <c r="K20" s="85"/>
      <c r="L20" s="85"/>
      <c r="M20" s="85"/>
      <c r="N20" s="85"/>
      <c r="O20" s="85"/>
      <c r="P20" s="85"/>
      <c r="Q20" s="85"/>
      <c r="R20" s="85"/>
      <c r="S20" s="85"/>
      <c r="T20" s="85"/>
    </row>
    <row r="21" spans="1:20" x14ac:dyDescent="0.2">
      <c r="A21" s="4"/>
      <c r="B21" s="4"/>
      <c r="C21" s="4"/>
      <c r="D21" s="4"/>
      <c r="E21" s="4"/>
      <c r="F21" s="4"/>
      <c r="G21" s="4"/>
      <c r="H21" s="4"/>
      <c r="I21" s="4"/>
      <c r="J21" s="4"/>
      <c r="K21" s="4"/>
      <c r="L21" s="4"/>
      <c r="M21" s="4"/>
      <c r="N21" s="4"/>
      <c r="O21" s="4"/>
      <c r="P21" s="4"/>
      <c r="Q21" s="4"/>
      <c r="R21" s="4"/>
      <c r="S21" s="4"/>
      <c r="T21" s="4"/>
    </row>
    <row r="22" spans="1:20" x14ac:dyDescent="0.2">
      <c r="A22" s="4" t="s">
        <v>95</v>
      </c>
      <c r="B22" s="4"/>
      <c r="C22" s="4"/>
      <c r="D22" s="4"/>
      <c r="E22" s="4"/>
      <c r="F22" s="40"/>
      <c r="G22" s="4" t="s">
        <v>96</v>
      </c>
      <c r="H22" s="4"/>
      <c r="I22" s="4"/>
      <c r="J22" s="4"/>
      <c r="K22" s="4"/>
      <c r="L22" s="4"/>
      <c r="M22" s="4"/>
      <c r="N22" s="4"/>
      <c r="O22" s="4"/>
      <c r="P22" s="4"/>
      <c r="Q22" s="4"/>
      <c r="R22" s="4"/>
      <c r="S22" s="4"/>
      <c r="T22" s="4"/>
    </row>
    <row r="23" spans="1:20" x14ac:dyDescent="0.2">
      <c r="A23" s="4"/>
      <c r="B23" s="4"/>
      <c r="C23" s="4"/>
      <c r="D23" s="4"/>
      <c r="E23" s="4"/>
      <c r="F23" s="40"/>
      <c r="G23" s="85"/>
      <c r="H23" s="85"/>
      <c r="I23" s="85"/>
      <c r="J23" s="85"/>
      <c r="K23" s="85"/>
      <c r="L23" s="85"/>
      <c r="M23" s="85"/>
      <c r="N23" s="85"/>
      <c r="O23" s="85"/>
      <c r="P23" s="85"/>
      <c r="Q23" s="85"/>
      <c r="R23" s="85"/>
      <c r="S23" s="85"/>
      <c r="T23" s="85"/>
    </row>
    <row r="25" spans="1:20" ht="15" x14ac:dyDescent="0.25">
      <c r="A25" s="18" t="s">
        <v>20</v>
      </c>
    </row>
    <row r="26" spans="1:20" ht="9.75" customHeight="1" x14ac:dyDescent="0.25">
      <c r="A26" s="18"/>
    </row>
    <row r="27" spans="1:20" ht="18.600000000000001" customHeight="1" x14ac:dyDescent="0.2">
      <c r="A27" s="86" t="s">
        <v>97</v>
      </c>
      <c r="B27" s="86"/>
      <c r="C27" s="86"/>
      <c r="D27" s="86"/>
      <c r="E27" s="86"/>
      <c r="F27" s="87"/>
      <c r="G27" s="88"/>
      <c r="H27" s="88"/>
      <c r="I27" s="88"/>
      <c r="J27" s="89"/>
      <c r="K27" s="4"/>
      <c r="L27" s="4"/>
      <c r="M27" s="4"/>
      <c r="N27" s="4"/>
      <c r="O27" s="4"/>
      <c r="P27" s="4"/>
      <c r="Q27" s="4"/>
      <c r="R27" s="4"/>
      <c r="S27" s="4"/>
      <c r="T27" s="4"/>
    </row>
    <row r="28" spans="1:20" ht="27.75" customHeight="1" x14ac:dyDescent="0.2">
      <c r="A28" s="90" t="s">
        <v>105</v>
      </c>
      <c r="B28" s="91"/>
      <c r="C28" s="91"/>
      <c r="D28" s="91"/>
      <c r="E28" s="92"/>
      <c r="F28" s="93"/>
      <c r="G28" s="94"/>
      <c r="H28" s="41" t="s">
        <v>98</v>
      </c>
      <c r="I28" s="41"/>
      <c r="J28" s="42"/>
      <c r="K28" s="90" t="s">
        <v>128</v>
      </c>
      <c r="L28" s="91"/>
      <c r="M28" s="91"/>
      <c r="N28" s="91"/>
      <c r="O28" s="92"/>
      <c r="P28" s="93"/>
      <c r="Q28" s="94"/>
      <c r="R28" s="41" t="s">
        <v>99</v>
      </c>
      <c r="S28" s="41"/>
      <c r="T28" s="42"/>
    </row>
    <row r="29" spans="1:20" ht="27.75" customHeight="1" x14ac:dyDescent="0.2">
      <c r="A29" s="90" t="s">
        <v>106</v>
      </c>
      <c r="B29" s="91"/>
      <c r="C29" s="91"/>
      <c r="D29" s="91"/>
      <c r="E29" s="92"/>
      <c r="F29" s="93"/>
      <c r="G29" s="94"/>
      <c r="H29" s="41" t="s">
        <v>98</v>
      </c>
      <c r="I29" s="41"/>
      <c r="J29" s="42"/>
      <c r="K29" s="90" t="s">
        <v>129</v>
      </c>
      <c r="L29" s="91"/>
      <c r="M29" s="91"/>
      <c r="N29" s="91"/>
      <c r="O29" s="92"/>
      <c r="P29" s="93"/>
      <c r="Q29" s="94"/>
      <c r="R29" s="41" t="s">
        <v>99</v>
      </c>
      <c r="S29" s="41"/>
      <c r="T29" s="42"/>
    </row>
    <row r="30" spans="1:20" x14ac:dyDescent="0.2">
      <c r="A30" s="95" t="s">
        <v>100</v>
      </c>
      <c r="B30" s="96"/>
      <c r="C30" s="96"/>
      <c r="D30" s="96"/>
      <c r="E30" s="97"/>
      <c r="F30" s="93"/>
      <c r="G30" s="94"/>
      <c r="H30" s="41" t="s">
        <v>107</v>
      </c>
      <c r="I30" s="41"/>
      <c r="J30" s="42"/>
      <c r="K30" s="95" t="s">
        <v>101</v>
      </c>
      <c r="L30" s="96"/>
      <c r="M30" s="96"/>
      <c r="N30" s="96"/>
      <c r="O30" s="97"/>
      <c r="P30" s="93"/>
      <c r="Q30" s="94"/>
      <c r="R30" s="41" t="s">
        <v>102</v>
      </c>
      <c r="S30" s="41"/>
      <c r="T30" s="42"/>
    </row>
    <row r="31" spans="1:20" x14ac:dyDescent="0.2">
      <c r="A31" s="95" t="s">
        <v>103</v>
      </c>
      <c r="B31" s="96"/>
      <c r="C31" s="96"/>
      <c r="D31" s="96"/>
      <c r="E31" s="97"/>
      <c r="F31" s="93"/>
      <c r="G31" s="94"/>
      <c r="H31" s="41" t="s">
        <v>104</v>
      </c>
      <c r="I31" s="41"/>
      <c r="J31" s="42"/>
      <c r="K31" s="4"/>
      <c r="L31" s="4"/>
      <c r="M31" s="4"/>
      <c r="N31" s="4"/>
      <c r="O31" s="4"/>
      <c r="P31" s="4"/>
      <c r="Q31" s="4"/>
      <c r="R31" s="4"/>
      <c r="S31" s="4"/>
      <c r="T31" s="4"/>
    </row>
    <row r="33" spans="1:20" x14ac:dyDescent="0.2">
      <c r="A33" s="98"/>
      <c r="B33" s="99"/>
      <c r="C33" s="99"/>
      <c r="D33" s="99"/>
      <c r="E33" s="100"/>
      <c r="F33" s="101" t="s">
        <v>21</v>
      </c>
      <c r="G33" s="102"/>
      <c r="H33" s="102"/>
      <c r="I33" s="102"/>
      <c r="J33" s="103"/>
      <c r="K33" s="101" t="s">
        <v>22</v>
      </c>
      <c r="L33" s="102"/>
      <c r="M33" s="102"/>
      <c r="N33" s="102"/>
      <c r="O33" s="103"/>
      <c r="P33" s="101" t="s">
        <v>23</v>
      </c>
      <c r="Q33" s="102"/>
      <c r="R33" s="102"/>
      <c r="S33" s="102"/>
      <c r="T33" s="103"/>
    </row>
    <row r="34" spans="1:20" ht="15.75" x14ac:dyDescent="0.3">
      <c r="A34" s="95" t="s">
        <v>115</v>
      </c>
      <c r="B34" s="96"/>
      <c r="C34" s="96"/>
      <c r="D34" s="96"/>
      <c r="E34" s="97"/>
      <c r="F34" s="93"/>
      <c r="G34" s="94"/>
      <c r="H34" s="41" t="s">
        <v>108</v>
      </c>
      <c r="I34" s="41"/>
      <c r="J34" s="42"/>
      <c r="K34" s="93"/>
      <c r="L34" s="94"/>
      <c r="M34" s="41" t="s">
        <v>108</v>
      </c>
      <c r="N34" s="41"/>
      <c r="O34" s="42"/>
      <c r="P34" s="43"/>
      <c r="Q34" s="23"/>
      <c r="R34" s="23"/>
      <c r="S34" s="23"/>
      <c r="T34" s="44"/>
    </row>
    <row r="35" spans="1:20" ht="15.75" x14ac:dyDescent="0.3">
      <c r="A35" s="95" t="s">
        <v>116</v>
      </c>
      <c r="B35" s="96"/>
      <c r="C35" s="96"/>
      <c r="D35" s="96"/>
      <c r="E35" s="97"/>
      <c r="F35" s="93"/>
      <c r="G35" s="94"/>
      <c r="H35" s="41" t="s">
        <v>117</v>
      </c>
      <c r="I35" s="41"/>
      <c r="J35" s="42"/>
      <c r="K35" s="93"/>
      <c r="L35" s="94"/>
      <c r="M35" s="41" t="s">
        <v>117</v>
      </c>
      <c r="N35" s="41"/>
      <c r="O35" s="42"/>
      <c r="P35" s="43"/>
      <c r="Q35" s="23"/>
      <c r="R35" s="23"/>
      <c r="S35" s="23"/>
      <c r="T35" s="44"/>
    </row>
    <row r="36" spans="1:20" x14ac:dyDescent="0.2">
      <c r="A36" s="110" t="s">
        <v>118</v>
      </c>
      <c r="B36" s="111"/>
      <c r="C36" s="111"/>
      <c r="D36" s="111"/>
      <c r="E36" s="112"/>
      <c r="F36" s="115"/>
      <c r="G36" s="116"/>
      <c r="H36" s="23" t="s">
        <v>109</v>
      </c>
      <c r="I36" s="23"/>
      <c r="J36" s="44"/>
      <c r="K36" s="115"/>
      <c r="L36" s="116"/>
      <c r="M36" s="23" t="s">
        <v>109</v>
      </c>
      <c r="N36" s="23"/>
      <c r="O36" s="44"/>
      <c r="P36" s="43"/>
      <c r="Q36" s="23"/>
      <c r="R36" s="23"/>
      <c r="S36" s="23"/>
      <c r="T36" s="44"/>
    </row>
    <row r="37" spans="1:20" x14ac:dyDescent="0.2">
      <c r="A37" s="104" t="s">
        <v>119</v>
      </c>
      <c r="B37" s="105"/>
      <c r="C37" s="105"/>
      <c r="D37" s="105"/>
      <c r="E37" s="106"/>
      <c r="F37" s="104"/>
      <c r="G37" s="105"/>
      <c r="H37" s="26"/>
      <c r="I37" s="26"/>
      <c r="J37" s="45"/>
      <c r="K37" s="104"/>
      <c r="L37" s="105"/>
      <c r="M37" s="26"/>
      <c r="N37" s="26"/>
      <c r="O37" s="45"/>
      <c r="P37" s="43"/>
      <c r="Q37" s="23"/>
      <c r="R37" s="23"/>
      <c r="S37" s="23"/>
      <c r="T37" s="44"/>
    </row>
    <row r="38" spans="1:20" x14ac:dyDescent="0.2">
      <c r="A38" s="110" t="s">
        <v>110</v>
      </c>
      <c r="B38" s="111"/>
      <c r="C38" s="111"/>
      <c r="D38" s="111"/>
      <c r="E38" s="112"/>
      <c r="F38" s="115"/>
      <c r="G38" s="116"/>
      <c r="H38" s="23" t="s">
        <v>109</v>
      </c>
      <c r="I38" s="23"/>
      <c r="J38" s="44"/>
      <c r="K38" s="115"/>
      <c r="L38" s="116"/>
      <c r="M38" s="23" t="s">
        <v>109</v>
      </c>
      <c r="N38" s="23"/>
      <c r="O38" s="44"/>
      <c r="P38" s="43"/>
      <c r="Q38" s="23"/>
      <c r="R38" s="23"/>
      <c r="S38" s="23"/>
      <c r="T38" s="44"/>
    </row>
    <row r="39" spans="1:20" x14ac:dyDescent="0.2">
      <c r="A39" s="104" t="s">
        <v>111</v>
      </c>
      <c r="B39" s="105"/>
      <c r="C39" s="105"/>
      <c r="D39" s="105"/>
      <c r="E39" s="106"/>
      <c r="F39" s="104"/>
      <c r="G39" s="105"/>
      <c r="H39" s="26"/>
      <c r="I39" s="26"/>
      <c r="J39" s="45"/>
      <c r="K39" s="104"/>
      <c r="L39" s="105"/>
      <c r="M39" s="26"/>
      <c r="N39" s="26"/>
      <c r="O39" s="45"/>
      <c r="P39" s="43"/>
      <c r="Q39" s="23"/>
      <c r="R39" s="23"/>
      <c r="S39" s="23"/>
      <c r="T39" s="44"/>
    </row>
    <row r="40" spans="1:20" ht="15.75" x14ac:dyDescent="0.3">
      <c r="A40" s="110" t="s">
        <v>120</v>
      </c>
      <c r="B40" s="111"/>
      <c r="C40" s="111"/>
      <c r="D40" s="111"/>
      <c r="E40" s="112"/>
      <c r="F40" s="113" t="str">
        <f>IF(F34=0," ",F34/(F28+F29))</f>
        <v xml:space="preserve"> </v>
      </c>
      <c r="G40" s="114"/>
      <c r="H40" s="23" t="s">
        <v>112</v>
      </c>
      <c r="I40" s="23"/>
      <c r="J40" s="44"/>
      <c r="K40" s="113" t="str">
        <f>IF(K34=0," ",K34/(F28+F29))</f>
        <v xml:space="preserve"> </v>
      </c>
      <c r="L40" s="114"/>
      <c r="M40" s="23" t="s">
        <v>112</v>
      </c>
      <c r="N40" s="23"/>
      <c r="O40" s="44"/>
      <c r="P40" s="113" t="str">
        <f>IF(F34=0," ",(F40+K40)/2)</f>
        <v xml:space="preserve"> </v>
      </c>
      <c r="Q40" s="114"/>
      <c r="R40" s="46" t="s">
        <v>112</v>
      </c>
      <c r="S40" s="47"/>
      <c r="T40" s="48"/>
    </row>
    <row r="41" spans="1:20" ht="15.75" x14ac:dyDescent="0.3">
      <c r="A41" s="104" t="s">
        <v>121</v>
      </c>
      <c r="B41" s="105"/>
      <c r="C41" s="105"/>
      <c r="D41" s="105"/>
      <c r="E41" s="106"/>
      <c r="F41" s="104"/>
      <c r="G41" s="105"/>
      <c r="H41" s="26"/>
      <c r="I41" s="26"/>
      <c r="J41" s="45"/>
      <c r="K41" s="104"/>
      <c r="L41" s="105"/>
      <c r="M41" s="26"/>
      <c r="N41" s="26"/>
      <c r="O41" s="45"/>
      <c r="P41" s="49"/>
      <c r="Q41" s="26"/>
      <c r="R41" s="50"/>
      <c r="S41" s="26"/>
      <c r="T41" s="45"/>
    </row>
    <row r="42" spans="1:20" x14ac:dyDescent="0.2">
      <c r="A42" s="95" t="s">
        <v>127</v>
      </c>
      <c r="B42" s="96"/>
      <c r="C42" s="96"/>
      <c r="D42" s="96"/>
      <c r="E42" s="97"/>
      <c r="F42" s="49" t="s">
        <v>113</v>
      </c>
      <c r="G42" s="51"/>
      <c r="H42" s="26" t="s">
        <v>114</v>
      </c>
      <c r="I42" s="26"/>
      <c r="J42" s="45"/>
      <c r="K42" s="49" t="s">
        <v>113</v>
      </c>
      <c r="L42" s="51"/>
      <c r="M42" s="26" t="s">
        <v>114</v>
      </c>
      <c r="N42" s="26"/>
      <c r="O42" s="45"/>
      <c r="P42" s="49" t="s">
        <v>113</v>
      </c>
      <c r="Q42" s="51"/>
      <c r="R42" s="26" t="s">
        <v>114</v>
      </c>
      <c r="S42" s="26"/>
      <c r="T42" s="45"/>
    </row>
    <row r="44" spans="1:20" ht="27.75" customHeight="1" x14ac:dyDescent="0.2">
      <c r="A44" s="19" t="s">
        <v>24</v>
      </c>
      <c r="B44" s="20"/>
      <c r="C44" s="20"/>
      <c r="D44" s="20"/>
      <c r="E44" s="28"/>
      <c r="F44" s="107" t="s">
        <v>183</v>
      </c>
      <c r="G44" s="107"/>
      <c r="H44" s="107"/>
      <c r="I44" s="107"/>
      <c r="J44" s="107"/>
      <c r="K44" s="107"/>
      <c r="L44" s="107"/>
      <c r="M44" s="107"/>
      <c r="N44" s="107"/>
      <c r="O44" s="107"/>
      <c r="P44" s="107"/>
      <c r="Q44" s="107"/>
      <c r="R44" s="107"/>
      <c r="S44" s="107"/>
      <c r="T44" s="108"/>
    </row>
    <row r="45" spans="1:20" x14ac:dyDescent="0.2">
      <c r="A45" s="21"/>
      <c r="B45" s="22"/>
      <c r="C45" s="22"/>
      <c r="D45" s="22"/>
      <c r="E45" s="24"/>
      <c r="F45" s="23" t="s">
        <v>25</v>
      </c>
      <c r="G45" s="22"/>
      <c r="H45" s="22"/>
      <c r="I45" s="22"/>
      <c r="J45" s="22"/>
      <c r="K45" s="22"/>
      <c r="L45" s="22"/>
      <c r="M45" s="22"/>
      <c r="N45" s="22"/>
      <c r="O45" s="22"/>
      <c r="P45" s="22"/>
      <c r="Q45" s="22"/>
      <c r="R45" s="22"/>
      <c r="S45" s="22"/>
      <c r="T45" s="24"/>
    </row>
    <row r="46" spans="1:20" x14ac:dyDescent="0.2">
      <c r="A46" s="25"/>
      <c r="B46" s="3"/>
      <c r="C46" s="3"/>
      <c r="D46" s="3"/>
      <c r="E46" s="27"/>
      <c r="F46" s="26" t="s">
        <v>26</v>
      </c>
      <c r="G46" s="3"/>
      <c r="H46" s="3"/>
      <c r="I46" s="3"/>
      <c r="J46" s="3"/>
      <c r="K46" s="3"/>
      <c r="L46" s="3"/>
      <c r="M46" s="3"/>
      <c r="N46" s="3"/>
      <c r="O46" s="3"/>
      <c r="P46" s="3"/>
      <c r="Q46" s="3"/>
      <c r="R46" s="3"/>
      <c r="S46" s="3"/>
      <c r="T46" s="27"/>
    </row>
    <row r="47" spans="1:20" x14ac:dyDescent="0.2">
      <c r="A47" s="120" t="s">
        <v>168</v>
      </c>
      <c r="B47" s="120"/>
      <c r="C47" s="120"/>
      <c r="D47" s="120"/>
      <c r="E47" s="120"/>
      <c r="F47" s="120"/>
      <c r="G47" s="120"/>
      <c r="H47" s="120"/>
      <c r="I47" s="120"/>
      <c r="J47" s="120"/>
      <c r="K47" s="120"/>
      <c r="L47" s="120"/>
      <c r="M47" s="120"/>
      <c r="N47" s="120"/>
      <c r="O47" s="120"/>
      <c r="P47" s="120"/>
      <c r="Q47" s="120"/>
      <c r="R47" s="120"/>
      <c r="S47" s="120"/>
      <c r="T47" s="120"/>
    </row>
    <row r="49" spans="1:20" ht="27.75" x14ac:dyDescent="0.35">
      <c r="A49" s="33" t="s">
        <v>130</v>
      </c>
      <c r="B49" s="36"/>
      <c r="C49" s="36"/>
      <c r="T49" s="35" t="s">
        <v>6</v>
      </c>
    </row>
    <row r="50" spans="1:20" x14ac:dyDescent="0.2">
      <c r="A50" s="36"/>
      <c r="B50" s="36"/>
      <c r="C50" s="36"/>
      <c r="D50" s="34"/>
    </row>
    <row r="51" spans="1:20" ht="15" customHeight="1" x14ac:dyDescent="0.2">
      <c r="A51" s="121" t="s">
        <v>72</v>
      </c>
      <c r="B51" s="121"/>
      <c r="C51" s="121"/>
      <c r="D51" s="121"/>
      <c r="E51" s="121"/>
      <c r="F51" s="121"/>
      <c r="G51" s="121"/>
      <c r="H51" s="121"/>
      <c r="I51" s="121"/>
      <c r="J51" s="121"/>
      <c r="K51" s="121" t="s">
        <v>73</v>
      </c>
      <c r="L51" s="121"/>
      <c r="M51" s="121"/>
      <c r="N51" s="121"/>
      <c r="O51" s="121"/>
      <c r="P51" s="121"/>
      <c r="Q51" s="121"/>
      <c r="R51" s="121"/>
      <c r="S51" s="121"/>
      <c r="T51" s="121"/>
    </row>
    <row r="52" spans="1:20" ht="33.75" customHeight="1" x14ac:dyDescent="0.2">
      <c r="A52" s="117" t="s">
        <v>74</v>
      </c>
      <c r="B52" s="117"/>
      <c r="C52" s="117"/>
      <c r="D52" s="117"/>
      <c r="E52" s="117"/>
      <c r="F52" s="117" t="s">
        <v>75</v>
      </c>
      <c r="G52" s="117"/>
      <c r="H52" s="117"/>
      <c r="I52" s="117"/>
      <c r="J52" s="117"/>
      <c r="K52" s="117" t="s">
        <v>74</v>
      </c>
      <c r="L52" s="117"/>
      <c r="M52" s="117"/>
      <c r="N52" s="117"/>
      <c r="O52" s="117"/>
      <c r="P52" s="117" t="s">
        <v>76</v>
      </c>
      <c r="Q52" s="117"/>
      <c r="R52" s="117"/>
      <c r="S52" s="117"/>
      <c r="T52" s="117"/>
    </row>
    <row r="53" spans="1:20" x14ac:dyDescent="0.2">
      <c r="A53" s="109"/>
      <c r="B53" s="109"/>
      <c r="C53" s="109"/>
      <c r="D53" s="109"/>
      <c r="E53" s="109"/>
      <c r="F53" s="109"/>
      <c r="G53" s="109"/>
      <c r="H53" s="109"/>
      <c r="I53" s="109"/>
      <c r="J53" s="109"/>
      <c r="K53" s="109"/>
      <c r="L53" s="109"/>
      <c r="M53" s="109"/>
      <c r="N53" s="109"/>
      <c r="O53" s="109"/>
      <c r="P53" s="109"/>
      <c r="Q53" s="109"/>
      <c r="R53" s="109"/>
      <c r="S53" s="109"/>
      <c r="T53" s="109"/>
    </row>
    <row r="54" spans="1:20" x14ac:dyDescent="0.2">
      <c r="A54" s="109"/>
      <c r="B54" s="109"/>
      <c r="C54" s="109"/>
      <c r="D54" s="109"/>
      <c r="E54" s="109"/>
      <c r="F54" s="109"/>
      <c r="G54" s="109"/>
      <c r="H54" s="109"/>
      <c r="I54" s="109"/>
      <c r="J54" s="109"/>
      <c r="K54" s="109"/>
      <c r="L54" s="109"/>
      <c r="M54" s="109"/>
      <c r="N54" s="109"/>
      <c r="O54" s="109"/>
      <c r="P54" s="109"/>
      <c r="Q54" s="109"/>
      <c r="R54" s="109"/>
      <c r="S54" s="109"/>
      <c r="T54" s="109"/>
    </row>
    <row r="55" spans="1:20" x14ac:dyDescent="0.2">
      <c r="A55" s="109"/>
      <c r="B55" s="109"/>
      <c r="C55" s="109"/>
      <c r="D55" s="109"/>
      <c r="E55" s="109"/>
      <c r="F55" s="109"/>
      <c r="G55" s="109"/>
      <c r="H55" s="109"/>
      <c r="I55" s="109"/>
      <c r="J55" s="109"/>
      <c r="K55" s="109"/>
      <c r="L55" s="109"/>
      <c r="M55" s="109"/>
      <c r="N55" s="109"/>
      <c r="O55" s="109"/>
      <c r="P55" s="109"/>
      <c r="Q55" s="109"/>
      <c r="R55" s="109"/>
      <c r="S55" s="109"/>
      <c r="T55" s="109"/>
    </row>
    <row r="56" spans="1:20" x14ac:dyDescent="0.2">
      <c r="A56" s="109"/>
      <c r="B56" s="109"/>
      <c r="C56" s="109"/>
      <c r="D56" s="109"/>
      <c r="E56" s="109"/>
      <c r="F56" s="109"/>
      <c r="G56" s="109"/>
      <c r="H56" s="109"/>
      <c r="I56" s="109"/>
      <c r="J56" s="109"/>
      <c r="K56" s="109"/>
      <c r="L56" s="109"/>
      <c r="M56" s="109"/>
      <c r="N56" s="109"/>
      <c r="O56" s="109"/>
      <c r="P56" s="109"/>
      <c r="Q56" s="109"/>
      <c r="R56" s="109"/>
      <c r="S56" s="109"/>
      <c r="T56" s="109"/>
    </row>
    <row r="57" spans="1:20" x14ac:dyDescent="0.2">
      <c r="A57" s="109"/>
      <c r="B57" s="109"/>
      <c r="C57" s="109"/>
      <c r="D57" s="109"/>
      <c r="E57" s="109"/>
      <c r="F57" s="109"/>
      <c r="G57" s="109"/>
      <c r="H57" s="109"/>
      <c r="I57" s="109"/>
      <c r="J57" s="109"/>
      <c r="K57" s="109"/>
      <c r="L57" s="109"/>
      <c r="M57" s="109"/>
      <c r="N57" s="109"/>
      <c r="O57" s="109"/>
      <c r="P57" s="109"/>
      <c r="Q57" s="109"/>
      <c r="R57" s="109"/>
      <c r="S57" s="109"/>
      <c r="T57" s="109"/>
    </row>
    <row r="58" spans="1:20" x14ac:dyDescent="0.2">
      <c r="A58" s="109"/>
      <c r="B58" s="109"/>
      <c r="C58" s="109"/>
      <c r="D58" s="109"/>
      <c r="E58" s="109"/>
      <c r="F58" s="109"/>
      <c r="G58" s="109"/>
      <c r="H58" s="109"/>
      <c r="I58" s="109"/>
      <c r="J58" s="109"/>
      <c r="K58" s="109"/>
      <c r="L58" s="109"/>
      <c r="M58" s="109"/>
      <c r="N58" s="109"/>
      <c r="O58" s="109"/>
      <c r="P58" s="109"/>
      <c r="Q58" s="109"/>
      <c r="R58" s="109"/>
      <c r="S58" s="109"/>
      <c r="T58" s="109"/>
    </row>
    <row r="59" spans="1:20" x14ac:dyDescent="0.2">
      <c r="A59" s="109"/>
      <c r="B59" s="109"/>
      <c r="C59" s="109"/>
      <c r="D59" s="109"/>
      <c r="E59" s="109"/>
      <c r="F59" s="109"/>
      <c r="G59" s="109"/>
      <c r="H59" s="109"/>
      <c r="I59" s="109"/>
      <c r="J59" s="109"/>
      <c r="K59" s="109"/>
      <c r="L59" s="109"/>
      <c r="M59" s="109"/>
      <c r="N59" s="109"/>
      <c r="O59" s="109"/>
      <c r="P59" s="109"/>
      <c r="Q59" s="109"/>
      <c r="R59" s="109"/>
      <c r="S59" s="109"/>
      <c r="T59" s="109"/>
    </row>
    <row r="60" spans="1:20" x14ac:dyDescent="0.2">
      <c r="A60" s="109"/>
      <c r="B60" s="109"/>
      <c r="C60" s="109"/>
      <c r="D60" s="109"/>
      <c r="E60" s="109"/>
      <c r="F60" s="109"/>
      <c r="G60" s="109"/>
      <c r="H60" s="109"/>
      <c r="I60" s="109"/>
      <c r="J60" s="109"/>
      <c r="K60" s="109"/>
      <c r="L60" s="109"/>
      <c r="M60" s="109"/>
      <c r="N60" s="109"/>
      <c r="O60" s="109"/>
      <c r="P60" s="109"/>
      <c r="Q60" s="109"/>
      <c r="R60" s="109"/>
      <c r="S60" s="109"/>
      <c r="T60" s="109"/>
    </row>
    <row r="61" spans="1:20" x14ac:dyDescent="0.2">
      <c r="A61" s="109"/>
      <c r="B61" s="109"/>
      <c r="C61" s="109"/>
      <c r="D61" s="109"/>
      <c r="E61" s="109"/>
      <c r="F61" s="109"/>
      <c r="G61" s="109"/>
      <c r="H61" s="109"/>
      <c r="I61" s="109"/>
      <c r="J61" s="109"/>
      <c r="K61" s="109"/>
      <c r="L61" s="109"/>
      <c r="M61" s="109"/>
      <c r="N61" s="109"/>
      <c r="O61" s="109"/>
      <c r="P61" s="109"/>
      <c r="Q61" s="109"/>
      <c r="R61" s="109"/>
      <c r="S61" s="109"/>
      <c r="T61" s="109"/>
    </row>
    <row r="62" spans="1:20" x14ac:dyDescent="0.2">
      <c r="A62" s="109"/>
      <c r="B62" s="109"/>
      <c r="C62" s="109"/>
      <c r="D62" s="109"/>
      <c r="E62" s="109"/>
      <c r="F62" s="109"/>
      <c r="G62" s="109"/>
      <c r="H62" s="109"/>
      <c r="I62" s="109"/>
      <c r="J62" s="109"/>
      <c r="K62" s="109"/>
      <c r="L62" s="109"/>
      <c r="M62" s="109"/>
      <c r="N62" s="109"/>
      <c r="O62" s="109"/>
      <c r="P62" s="109"/>
      <c r="Q62" s="109"/>
      <c r="R62" s="109"/>
      <c r="S62" s="109"/>
      <c r="T62" s="109"/>
    </row>
    <row r="63" spans="1:20" ht="17.25" x14ac:dyDescent="0.25">
      <c r="A63" s="122" t="s">
        <v>82</v>
      </c>
      <c r="B63" s="122"/>
      <c r="C63" s="122"/>
      <c r="D63" s="122"/>
      <c r="E63" s="122"/>
      <c r="F63" s="118" t="str">
        <f>IF(A53=0," ",(RSQ(A53:A62,F53:F62)))</f>
        <v xml:space="preserve"> </v>
      </c>
      <c r="G63" s="118"/>
      <c r="H63" s="118"/>
      <c r="I63" s="118"/>
      <c r="J63" s="118"/>
      <c r="K63" s="119"/>
      <c r="L63" s="119"/>
      <c r="M63" s="119"/>
      <c r="N63" s="119"/>
      <c r="O63" s="119"/>
      <c r="P63" s="118" t="str">
        <f>IF(K53=0," ",(RSQ(K53:K62,P53:P62)))</f>
        <v xml:space="preserve"> </v>
      </c>
      <c r="Q63" s="118"/>
      <c r="R63" s="118"/>
      <c r="S63" s="118"/>
      <c r="T63" s="118"/>
    </row>
    <row r="64" spans="1:20" x14ac:dyDescent="0.2">
      <c r="A64" s="36"/>
      <c r="B64" s="36"/>
      <c r="C64" s="36"/>
      <c r="D64" s="34"/>
    </row>
    <row r="65" spans="1:4" x14ac:dyDescent="0.2">
      <c r="A65" s="34"/>
      <c r="B65" s="34"/>
      <c r="C65" s="34"/>
      <c r="D65" s="34"/>
    </row>
    <row r="66" spans="1:4" x14ac:dyDescent="0.2">
      <c r="A66" s="34"/>
      <c r="B66" s="34"/>
      <c r="C66" s="34"/>
      <c r="D66" s="34"/>
    </row>
    <row r="67" spans="1:4" x14ac:dyDescent="0.2">
      <c r="A67" s="34"/>
      <c r="B67" s="34"/>
      <c r="C67" s="34"/>
      <c r="D67" s="34"/>
    </row>
    <row r="68" spans="1:4" x14ac:dyDescent="0.2">
      <c r="A68" s="34"/>
      <c r="B68" s="34"/>
      <c r="C68" s="34"/>
      <c r="D68" s="34"/>
    </row>
    <row r="69" spans="1:4" x14ac:dyDescent="0.2">
      <c r="A69" s="34"/>
      <c r="B69" s="34"/>
      <c r="C69" s="34"/>
      <c r="D69" s="34"/>
    </row>
    <row r="70" spans="1:4" x14ac:dyDescent="0.2">
      <c r="A70" s="34"/>
      <c r="B70" s="34"/>
      <c r="C70" s="34"/>
      <c r="D70" s="34"/>
    </row>
    <row r="71" spans="1:4" x14ac:dyDescent="0.2">
      <c r="A71" s="34"/>
      <c r="B71" s="34"/>
      <c r="C71" s="34"/>
      <c r="D71" s="34"/>
    </row>
    <row r="72" spans="1:4" x14ac:dyDescent="0.2">
      <c r="A72" s="34"/>
      <c r="B72" s="34"/>
      <c r="C72" s="34"/>
      <c r="D72" s="34"/>
    </row>
    <row r="73" spans="1:4" x14ac:dyDescent="0.2">
      <c r="A73" s="34"/>
      <c r="B73" s="34"/>
      <c r="C73" s="34"/>
      <c r="D73" s="34"/>
    </row>
    <row r="74" spans="1:4" x14ac:dyDescent="0.2">
      <c r="A74" s="34"/>
      <c r="B74" s="34"/>
      <c r="C74" s="34"/>
      <c r="D74" s="34"/>
    </row>
    <row r="75" spans="1:4" x14ac:dyDescent="0.2">
      <c r="A75" s="34"/>
      <c r="B75" s="34"/>
      <c r="C75" s="34"/>
      <c r="D75" s="34"/>
    </row>
    <row r="76" spans="1:4" x14ac:dyDescent="0.2">
      <c r="A76" s="34"/>
      <c r="B76" s="34"/>
      <c r="C76" s="34"/>
      <c r="D76" s="34"/>
    </row>
    <row r="77" spans="1:4" x14ac:dyDescent="0.2">
      <c r="A77" s="34"/>
      <c r="B77" s="34"/>
      <c r="C77" s="34"/>
      <c r="D77" s="34"/>
    </row>
    <row r="78" spans="1:4" x14ac:dyDescent="0.2">
      <c r="A78" s="34"/>
      <c r="B78" s="34"/>
      <c r="C78" s="34"/>
      <c r="D78" s="34"/>
    </row>
    <row r="79" spans="1:4" x14ac:dyDescent="0.2">
      <c r="A79" s="34"/>
      <c r="B79" s="34"/>
      <c r="C79" s="34"/>
      <c r="D79" s="34"/>
    </row>
    <row r="80" spans="1:4" x14ac:dyDescent="0.2">
      <c r="A80" s="34"/>
      <c r="B80" s="34"/>
      <c r="C80" s="34"/>
      <c r="D80" s="34"/>
    </row>
    <row r="81" spans="1:4" x14ac:dyDescent="0.2">
      <c r="A81" s="34"/>
      <c r="B81" s="34"/>
      <c r="C81" s="34"/>
      <c r="D81" s="34"/>
    </row>
    <row r="82" spans="1:4" x14ac:dyDescent="0.2">
      <c r="A82" s="34"/>
      <c r="B82" s="34"/>
      <c r="C82" s="34"/>
      <c r="D82" s="34"/>
    </row>
  </sheetData>
  <sheetProtection algorithmName="SHA-512" hashValue="OxS5MEz6VqQLIXOsPH1tM4ddlGT/X0buyzEc0rsb1oDi+QjdndBBHn4KYz+qZyDYCY55ZYiiAtj9QaZKJVgeTA==" saltValue="GxwMciIHM7Hr0mxRuAcovg==" spinCount="100000" sheet="1" objects="1" scenarios="1"/>
  <mergeCells count="105">
    <mergeCell ref="A63:E63"/>
    <mergeCell ref="F63:J63"/>
    <mergeCell ref="K63:O63"/>
    <mergeCell ref="P63:T63"/>
    <mergeCell ref="A61:E61"/>
    <mergeCell ref="F61:J61"/>
    <mergeCell ref="K61:O61"/>
    <mergeCell ref="P61:T61"/>
    <mergeCell ref="A62:E62"/>
    <mergeCell ref="F62:J62"/>
    <mergeCell ref="K62:O62"/>
    <mergeCell ref="P62:T62"/>
    <mergeCell ref="A59:E59"/>
    <mergeCell ref="F59:J59"/>
    <mergeCell ref="K59:O59"/>
    <mergeCell ref="P59:T59"/>
    <mergeCell ref="A60:E60"/>
    <mergeCell ref="F60:J60"/>
    <mergeCell ref="K60:O60"/>
    <mergeCell ref="P60:T60"/>
    <mergeCell ref="A57:E57"/>
    <mergeCell ref="F57:J57"/>
    <mergeCell ref="K57:O57"/>
    <mergeCell ref="P57:T57"/>
    <mergeCell ref="A58:E58"/>
    <mergeCell ref="F58:J58"/>
    <mergeCell ref="K58:O58"/>
    <mergeCell ref="P58:T58"/>
    <mergeCell ref="A55:E55"/>
    <mergeCell ref="F55:J55"/>
    <mergeCell ref="K55:O55"/>
    <mergeCell ref="P55:T55"/>
    <mergeCell ref="A56:E56"/>
    <mergeCell ref="F56:J56"/>
    <mergeCell ref="K56:O56"/>
    <mergeCell ref="P56:T56"/>
    <mergeCell ref="A53:E53"/>
    <mergeCell ref="F53:J53"/>
    <mergeCell ref="K53:O53"/>
    <mergeCell ref="P53:T53"/>
    <mergeCell ref="A54:E54"/>
    <mergeCell ref="F54:J54"/>
    <mergeCell ref="K54:O54"/>
    <mergeCell ref="P54:T54"/>
    <mergeCell ref="A42:E42"/>
    <mergeCell ref="F44:T44"/>
    <mergeCell ref="A51:J51"/>
    <mergeCell ref="K51:T51"/>
    <mergeCell ref="A52:E52"/>
    <mergeCell ref="F52:J52"/>
    <mergeCell ref="K52:O52"/>
    <mergeCell ref="P52:T52"/>
    <mergeCell ref="A40:E40"/>
    <mergeCell ref="F40:G40"/>
    <mergeCell ref="K40:L40"/>
    <mergeCell ref="P40:Q40"/>
    <mergeCell ref="A41:E41"/>
    <mergeCell ref="F41:G41"/>
    <mergeCell ref="K41:L41"/>
    <mergeCell ref="A47:T47"/>
    <mergeCell ref="A38:E38"/>
    <mergeCell ref="F38:G38"/>
    <mergeCell ref="K38:L38"/>
    <mergeCell ref="A39:E39"/>
    <mergeCell ref="F39:G39"/>
    <mergeCell ref="K39:L39"/>
    <mergeCell ref="A36:E36"/>
    <mergeCell ref="F36:G36"/>
    <mergeCell ref="K36:L36"/>
    <mergeCell ref="A37:E37"/>
    <mergeCell ref="F37:G37"/>
    <mergeCell ref="K37:L37"/>
    <mergeCell ref="A34:E34"/>
    <mergeCell ref="F34:G34"/>
    <mergeCell ref="K34:L34"/>
    <mergeCell ref="A35:E35"/>
    <mergeCell ref="F35:G35"/>
    <mergeCell ref="K35:L35"/>
    <mergeCell ref="A31:E31"/>
    <mergeCell ref="F31:G31"/>
    <mergeCell ref="A33:E33"/>
    <mergeCell ref="F33:J33"/>
    <mergeCell ref="K33:O33"/>
    <mergeCell ref="P33:T33"/>
    <mergeCell ref="A29:E29"/>
    <mergeCell ref="F29:G29"/>
    <mergeCell ref="K29:O29"/>
    <mergeCell ref="P29:Q29"/>
    <mergeCell ref="A30:E30"/>
    <mergeCell ref="F30:G30"/>
    <mergeCell ref="K30:O30"/>
    <mergeCell ref="P30:Q30"/>
    <mergeCell ref="G23:T23"/>
    <mergeCell ref="A27:E27"/>
    <mergeCell ref="F27:J27"/>
    <mergeCell ref="A28:E28"/>
    <mergeCell ref="F28:G28"/>
    <mergeCell ref="K28:O28"/>
    <mergeCell ref="P28:Q28"/>
    <mergeCell ref="F1:T1"/>
    <mergeCell ref="G15:T15"/>
    <mergeCell ref="G17:T17"/>
    <mergeCell ref="G18:T18"/>
    <mergeCell ref="G19:T19"/>
    <mergeCell ref="G20:T2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2022.2
</oddHeader>
    <oddFooter>&amp;R Seite &amp;P</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sheetPr>
  <dimension ref="A1:X82"/>
  <sheetViews>
    <sheetView view="pageLayout" topLeftCell="A46" zoomScaleNormal="100" workbookViewId="0">
      <selection activeCell="F15" sqref="F15:T15"/>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4" width="11.42578125" style="1" hidden="1" customWidth="1"/>
    <col min="25" max="25" width="11.42578125" style="1" customWidth="1"/>
    <col min="26" max="16384" width="11.42578125" style="1"/>
  </cols>
  <sheetData>
    <row r="1" spans="1:20" x14ac:dyDescent="0.2">
      <c r="A1" s="1" t="s">
        <v>156</v>
      </c>
      <c r="F1" s="75"/>
      <c r="G1" s="75"/>
      <c r="H1" s="75"/>
      <c r="I1" s="75"/>
      <c r="J1" s="75"/>
      <c r="K1" s="75"/>
      <c r="L1" s="75"/>
      <c r="M1" s="75"/>
      <c r="N1" s="75"/>
      <c r="O1" s="75"/>
      <c r="P1" s="75"/>
      <c r="Q1" s="75"/>
      <c r="R1" s="75"/>
      <c r="S1" s="75"/>
      <c r="T1" s="75"/>
    </row>
    <row r="3" spans="1:20" ht="15.75" x14ac:dyDescent="0.25">
      <c r="A3" s="5" t="s">
        <v>19</v>
      </c>
    </row>
    <row r="5" spans="1:20" x14ac:dyDescent="0.2">
      <c r="A5" s="4" t="s">
        <v>89</v>
      </c>
      <c r="B5" s="4"/>
      <c r="C5" s="4"/>
      <c r="D5" s="4"/>
      <c r="E5" s="4"/>
      <c r="F5" s="40"/>
      <c r="G5" s="4" t="s">
        <v>84</v>
      </c>
      <c r="H5" s="4"/>
      <c r="I5" s="4"/>
      <c r="J5" s="4"/>
      <c r="K5" s="4"/>
      <c r="L5" s="4"/>
      <c r="M5" s="4"/>
      <c r="N5" s="4"/>
      <c r="O5" s="4"/>
      <c r="P5" s="4"/>
      <c r="Q5" s="4"/>
      <c r="R5" s="4"/>
      <c r="S5" s="4"/>
      <c r="T5" s="4"/>
    </row>
    <row r="6" spans="1:20" x14ac:dyDescent="0.2">
      <c r="A6" s="4"/>
      <c r="B6" s="4"/>
      <c r="C6" s="4"/>
      <c r="D6" s="4"/>
      <c r="E6" s="4"/>
      <c r="F6" s="40"/>
      <c r="G6" s="4" t="s">
        <v>85</v>
      </c>
      <c r="H6" s="4"/>
      <c r="I6" s="4"/>
      <c r="J6" s="4"/>
      <c r="K6" s="4"/>
      <c r="L6" s="4"/>
      <c r="M6" s="4"/>
      <c r="N6" s="4"/>
      <c r="O6" s="4"/>
      <c r="P6" s="4"/>
      <c r="Q6" s="4"/>
      <c r="R6" s="4"/>
      <c r="S6" s="4"/>
      <c r="T6" s="4"/>
    </row>
    <row r="7" spans="1:20" x14ac:dyDescent="0.2">
      <c r="A7" s="4"/>
      <c r="B7" s="4"/>
      <c r="C7" s="4"/>
      <c r="D7" s="4"/>
      <c r="E7" s="4"/>
      <c r="F7" s="40"/>
      <c r="G7" s="4" t="s">
        <v>86</v>
      </c>
      <c r="H7" s="4"/>
      <c r="I7" s="4"/>
      <c r="J7" s="4"/>
      <c r="K7" s="4"/>
      <c r="L7" s="4"/>
      <c r="M7" s="4"/>
      <c r="N7" s="4"/>
      <c r="O7" s="4"/>
      <c r="P7" s="4"/>
      <c r="Q7" s="4"/>
      <c r="R7" s="4"/>
      <c r="S7" s="4"/>
      <c r="T7" s="4"/>
    </row>
    <row r="8" spans="1:20" x14ac:dyDescent="0.2">
      <c r="A8" s="4"/>
      <c r="B8" s="4"/>
      <c r="C8" s="4"/>
      <c r="D8" s="4"/>
      <c r="E8" s="4"/>
      <c r="F8" s="4"/>
      <c r="G8" s="4"/>
      <c r="H8" s="4"/>
      <c r="I8" s="4"/>
      <c r="J8" s="4"/>
      <c r="K8" s="4"/>
      <c r="L8" s="4"/>
      <c r="M8" s="4"/>
      <c r="N8" s="4"/>
      <c r="O8" s="4"/>
      <c r="P8" s="4"/>
      <c r="Q8" s="4"/>
      <c r="R8" s="4"/>
      <c r="S8" s="4"/>
      <c r="T8" s="4"/>
    </row>
    <row r="9" spans="1:20" x14ac:dyDescent="0.2">
      <c r="A9" s="4" t="s">
        <v>90</v>
      </c>
      <c r="B9" s="4"/>
      <c r="C9" s="4"/>
      <c r="D9" s="4"/>
      <c r="E9" s="4"/>
      <c r="F9" s="40"/>
      <c r="G9" s="4" t="s">
        <v>87</v>
      </c>
      <c r="H9" s="4"/>
      <c r="I9" s="4"/>
      <c r="J9" s="4"/>
      <c r="K9" s="4"/>
      <c r="L9" s="4"/>
      <c r="M9" s="4"/>
      <c r="N9" s="4"/>
      <c r="O9" s="4"/>
      <c r="P9" s="4"/>
      <c r="Q9" s="4"/>
      <c r="R9" s="4"/>
      <c r="S9" s="4"/>
      <c r="T9" s="4"/>
    </row>
    <row r="10" spans="1:20" x14ac:dyDescent="0.2">
      <c r="A10" s="4" t="s">
        <v>91</v>
      </c>
      <c r="B10" s="4"/>
      <c r="C10" s="4"/>
      <c r="D10" s="4"/>
      <c r="E10" s="4"/>
      <c r="F10" s="40"/>
      <c r="G10" s="52" t="s">
        <v>126</v>
      </c>
      <c r="H10" s="52"/>
      <c r="I10" s="52"/>
      <c r="J10" s="52"/>
      <c r="K10" s="52"/>
      <c r="L10" s="52"/>
      <c r="M10" s="52"/>
      <c r="N10" s="52"/>
      <c r="O10" s="52"/>
      <c r="P10" s="52"/>
      <c r="Q10" s="52"/>
      <c r="R10" s="52"/>
      <c r="S10" s="52"/>
      <c r="T10" s="52"/>
    </row>
    <row r="11" spans="1:20" x14ac:dyDescent="0.2">
      <c r="A11" s="4"/>
      <c r="B11" s="4"/>
      <c r="C11" s="4"/>
      <c r="D11" s="4"/>
      <c r="E11" s="4"/>
      <c r="F11" s="40"/>
      <c r="G11" s="4" t="s">
        <v>88</v>
      </c>
      <c r="H11" s="4"/>
      <c r="I11" s="4"/>
      <c r="J11" s="4"/>
      <c r="K11" s="4"/>
      <c r="L11" s="4"/>
      <c r="M11" s="4"/>
      <c r="N11" s="4"/>
      <c r="O11" s="4"/>
      <c r="P11" s="4"/>
      <c r="Q11" s="4"/>
      <c r="R11" s="4"/>
      <c r="S11" s="4"/>
      <c r="T11" s="4"/>
    </row>
    <row r="12" spans="1:20" x14ac:dyDescent="0.2">
      <c r="A12" s="4"/>
      <c r="B12" s="4"/>
      <c r="C12" s="4"/>
      <c r="D12" s="4"/>
      <c r="E12" s="4"/>
      <c r="F12" s="40"/>
      <c r="G12" s="4" t="s">
        <v>77</v>
      </c>
      <c r="H12" s="4"/>
      <c r="I12" s="4"/>
      <c r="J12" s="4"/>
      <c r="K12" s="4"/>
      <c r="L12" s="4"/>
      <c r="M12" s="4"/>
      <c r="N12" s="4"/>
      <c r="O12" s="4"/>
      <c r="P12" s="4"/>
      <c r="Q12" s="4"/>
      <c r="R12" s="4"/>
      <c r="S12" s="4"/>
      <c r="T12" s="4"/>
    </row>
    <row r="13" spans="1:20" x14ac:dyDescent="0.2">
      <c r="A13" s="4"/>
      <c r="B13" s="4"/>
      <c r="C13" s="4"/>
      <c r="D13" s="4"/>
      <c r="E13" s="4"/>
      <c r="F13" s="4"/>
      <c r="G13" s="4"/>
      <c r="H13" s="4"/>
      <c r="I13" s="4"/>
      <c r="J13" s="4"/>
      <c r="K13" s="4"/>
      <c r="L13" s="4"/>
      <c r="M13" s="4"/>
      <c r="N13" s="4"/>
      <c r="O13" s="4"/>
      <c r="P13" s="4"/>
      <c r="Q13" s="4"/>
      <c r="R13" s="4"/>
      <c r="S13" s="4"/>
      <c r="T13" s="4"/>
    </row>
    <row r="14" spans="1:20" x14ac:dyDescent="0.2">
      <c r="A14" s="4" t="s">
        <v>92</v>
      </c>
      <c r="B14" s="4"/>
      <c r="C14" s="4"/>
      <c r="D14" s="4"/>
      <c r="E14" s="4"/>
      <c r="F14" s="40"/>
      <c r="G14" s="4" t="s">
        <v>83</v>
      </c>
      <c r="H14" s="4"/>
      <c r="I14" s="4"/>
      <c r="J14" s="4"/>
      <c r="K14" s="4"/>
      <c r="L14" s="4"/>
      <c r="M14" s="4"/>
      <c r="N14" s="4"/>
      <c r="O14" s="4"/>
      <c r="P14" s="4"/>
      <c r="Q14" s="4"/>
      <c r="R14" s="4"/>
      <c r="S14" s="4"/>
      <c r="T14" s="4"/>
    </row>
    <row r="15" spans="1:20" x14ac:dyDescent="0.2">
      <c r="A15" s="4"/>
      <c r="B15" s="4"/>
      <c r="C15" s="4"/>
      <c r="D15" s="4"/>
      <c r="E15" s="4"/>
      <c r="F15" s="40"/>
      <c r="G15" s="85"/>
      <c r="H15" s="85"/>
      <c r="I15" s="85"/>
      <c r="J15" s="85"/>
      <c r="K15" s="85"/>
      <c r="L15" s="85"/>
      <c r="M15" s="85"/>
      <c r="N15" s="85"/>
      <c r="O15" s="85"/>
      <c r="P15" s="85"/>
      <c r="Q15" s="85"/>
      <c r="R15" s="85"/>
      <c r="S15" s="85"/>
      <c r="T15" s="85"/>
    </row>
    <row r="16" spans="1:20" x14ac:dyDescent="0.2">
      <c r="A16" s="4"/>
      <c r="B16" s="4"/>
      <c r="C16" s="4"/>
      <c r="D16" s="4"/>
      <c r="E16" s="4"/>
      <c r="F16" s="4"/>
      <c r="G16" s="4"/>
      <c r="H16" s="4"/>
      <c r="I16" s="4"/>
      <c r="J16" s="4"/>
      <c r="K16" s="4"/>
      <c r="L16" s="4"/>
      <c r="M16" s="4"/>
      <c r="N16" s="4"/>
      <c r="O16" s="4"/>
      <c r="P16" s="4"/>
      <c r="Q16" s="4"/>
      <c r="R16" s="4"/>
      <c r="S16" s="4"/>
      <c r="T16" s="4"/>
    </row>
    <row r="17" spans="1:20" x14ac:dyDescent="0.2">
      <c r="A17" s="4" t="s">
        <v>93</v>
      </c>
      <c r="B17" s="4"/>
      <c r="C17" s="4"/>
      <c r="D17" s="4"/>
      <c r="E17" s="4"/>
      <c r="F17" s="40"/>
      <c r="G17" s="85"/>
      <c r="H17" s="85"/>
      <c r="I17" s="85"/>
      <c r="J17" s="85"/>
      <c r="K17" s="85"/>
      <c r="L17" s="85"/>
      <c r="M17" s="85"/>
      <c r="N17" s="85"/>
      <c r="O17" s="85"/>
      <c r="P17" s="85"/>
      <c r="Q17" s="85"/>
      <c r="R17" s="85"/>
      <c r="S17" s="85"/>
      <c r="T17" s="85"/>
    </row>
    <row r="18" spans="1:20" x14ac:dyDescent="0.2">
      <c r="A18" s="4" t="s">
        <v>94</v>
      </c>
      <c r="B18" s="4"/>
      <c r="C18" s="4"/>
      <c r="D18" s="4"/>
      <c r="E18" s="4"/>
      <c r="F18" s="40"/>
      <c r="G18" s="85"/>
      <c r="H18" s="85"/>
      <c r="I18" s="85"/>
      <c r="J18" s="85"/>
      <c r="K18" s="85"/>
      <c r="L18" s="85"/>
      <c r="M18" s="85"/>
      <c r="N18" s="85"/>
      <c r="O18" s="85"/>
      <c r="P18" s="85"/>
      <c r="Q18" s="85"/>
      <c r="R18" s="85"/>
      <c r="S18" s="85"/>
      <c r="T18" s="85"/>
    </row>
    <row r="19" spans="1:20" x14ac:dyDescent="0.2">
      <c r="A19" s="4"/>
      <c r="B19" s="4"/>
      <c r="C19" s="4"/>
      <c r="D19" s="4"/>
      <c r="E19" s="4"/>
      <c r="F19" s="40"/>
      <c r="G19" s="85"/>
      <c r="H19" s="85"/>
      <c r="I19" s="85"/>
      <c r="J19" s="85"/>
      <c r="K19" s="85"/>
      <c r="L19" s="85"/>
      <c r="M19" s="85"/>
      <c r="N19" s="85"/>
      <c r="O19" s="85"/>
      <c r="P19" s="85"/>
      <c r="Q19" s="85"/>
      <c r="R19" s="85"/>
      <c r="S19" s="85"/>
      <c r="T19" s="85"/>
    </row>
    <row r="20" spans="1:20" x14ac:dyDescent="0.2">
      <c r="A20" s="4"/>
      <c r="B20" s="4"/>
      <c r="C20" s="4"/>
      <c r="D20" s="4"/>
      <c r="E20" s="4"/>
      <c r="F20" s="40"/>
      <c r="G20" s="85"/>
      <c r="H20" s="85"/>
      <c r="I20" s="85"/>
      <c r="J20" s="85"/>
      <c r="K20" s="85"/>
      <c r="L20" s="85"/>
      <c r="M20" s="85"/>
      <c r="N20" s="85"/>
      <c r="O20" s="85"/>
      <c r="P20" s="85"/>
      <c r="Q20" s="85"/>
      <c r="R20" s="85"/>
      <c r="S20" s="85"/>
      <c r="T20" s="85"/>
    </row>
    <row r="21" spans="1:20" x14ac:dyDescent="0.2">
      <c r="A21" s="4"/>
      <c r="B21" s="4"/>
      <c r="C21" s="4"/>
      <c r="D21" s="4"/>
      <c r="E21" s="4"/>
      <c r="F21" s="4"/>
      <c r="G21" s="4"/>
      <c r="H21" s="4"/>
      <c r="I21" s="4"/>
      <c r="J21" s="4"/>
      <c r="K21" s="4"/>
      <c r="L21" s="4"/>
      <c r="M21" s="4"/>
      <c r="N21" s="4"/>
      <c r="O21" s="4"/>
      <c r="P21" s="4"/>
      <c r="Q21" s="4"/>
      <c r="R21" s="4"/>
      <c r="S21" s="4"/>
      <c r="T21" s="4"/>
    </row>
    <row r="22" spans="1:20" x14ac:dyDescent="0.2">
      <c r="A22" s="4" t="s">
        <v>95</v>
      </c>
      <c r="B22" s="4"/>
      <c r="C22" s="4"/>
      <c r="D22" s="4"/>
      <c r="E22" s="4"/>
      <c r="F22" s="40"/>
      <c r="G22" s="4" t="s">
        <v>96</v>
      </c>
      <c r="H22" s="4"/>
      <c r="I22" s="4"/>
      <c r="J22" s="4"/>
      <c r="K22" s="4"/>
      <c r="L22" s="4"/>
      <c r="M22" s="4"/>
      <c r="N22" s="4"/>
      <c r="O22" s="4"/>
      <c r="P22" s="4"/>
      <c r="Q22" s="4"/>
      <c r="R22" s="4"/>
      <c r="S22" s="4"/>
      <c r="T22" s="4"/>
    </row>
    <row r="23" spans="1:20" x14ac:dyDescent="0.2">
      <c r="A23" s="4"/>
      <c r="B23" s="4"/>
      <c r="C23" s="4"/>
      <c r="D23" s="4"/>
      <c r="E23" s="4"/>
      <c r="F23" s="40"/>
      <c r="G23" s="85"/>
      <c r="H23" s="85"/>
      <c r="I23" s="85"/>
      <c r="J23" s="85"/>
      <c r="K23" s="85"/>
      <c r="L23" s="85"/>
      <c r="M23" s="85"/>
      <c r="N23" s="85"/>
      <c r="O23" s="85"/>
      <c r="P23" s="85"/>
      <c r="Q23" s="85"/>
      <c r="R23" s="85"/>
      <c r="S23" s="85"/>
      <c r="T23" s="85"/>
    </row>
    <row r="25" spans="1:20" ht="15" x14ac:dyDescent="0.25">
      <c r="A25" s="18" t="s">
        <v>20</v>
      </c>
    </row>
    <row r="26" spans="1:20" ht="9.75" customHeight="1" x14ac:dyDescent="0.25">
      <c r="A26" s="18"/>
    </row>
    <row r="27" spans="1:20" ht="18.600000000000001" customHeight="1" x14ac:dyDescent="0.2">
      <c r="A27" s="86" t="s">
        <v>97</v>
      </c>
      <c r="B27" s="86"/>
      <c r="C27" s="86"/>
      <c r="D27" s="86"/>
      <c r="E27" s="86"/>
      <c r="F27" s="87"/>
      <c r="G27" s="88"/>
      <c r="H27" s="88"/>
      <c r="I27" s="88"/>
      <c r="J27" s="89"/>
      <c r="K27" s="4"/>
      <c r="L27" s="4"/>
      <c r="M27" s="4"/>
      <c r="N27" s="4"/>
      <c r="O27" s="4"/>
      <c r="P27" s="4"/>
      <c r="Q27" s="4"/>
      <c r="R27" s="4"/>
      <c r="S27" s="4"/>
      <c r="T27" s="4"/>
    </row>
    <row r="28" spans="1:20" ht="27.75" customHeight="1" x14ac:dyDescent="0.2">
      <c r="A28" s="90" t="s">
        <v>105</v>
      </c>
      <c r="B28" s="91"/>
      <c r="C28" s="91"/>
      <c r="D28" s="91"/>
      <c r="E28" s="92"/>
      <c r="F28" s="93"/>
      <c r="G28" s="94"/>
      <c r="H28" s="41" t="s">
        <v>98</v>
      </c>
      <c r="I28" s="41"/>
      <c r="J28" s="42"/>
      <c r="K28" s="90" t="s">
        <v>128</v>
      </c>
      <c r="L28" s="91"/>
      <c r="M28" s="91"/>
      <c r="N28" s="91"/>
      <c r="O28" s="92"/>
      <c r="P28" s="93"/>
      <c r="Q28" s="94"/>
      <c r="R28" s="41" t="s">
        <v>99</v>
      </c>
      <c r="S28" s="41"/>
      <c r="T28" s="42"/>
    </row>
    <row r="29" spans="1:20" ht="27.75" customHeight="1" x14ac:dyDescent="0.2">
      <c r="A29" s="90" t="s">
        <v>106</v>
      </c>
      <c r="B29" s="91"/>
      <c r="C29" s="91"/>
      <c r="D29" s="91"/>
      <c r="E29" s="92"/>
      <c r="F29" s="93"/>
      <c r="G29" s="94"/>
      <c r="H29" s="41" t="s">
        <v>98</v>
      </c>
      <c r="I29" s="41"/>
      <c r="J29" s="42"/>
      <c r="K29" s="90" t="s">
        <v>129</v>
      </c>
      <c r="L29" s="91"/>
      <c r="M29" s="91"/>
      <c r="N29" s="91"/>
      <c r="O29" s="92"/>
      <c r="P29" s="93"/>
      <c r="Q29" s="94"/>
      <c r="R29" s="41" t="s">
        <v>99</v>
      </c>
      <c r="S29" s="41"/>
      <c r="T29" s="42"/>
    </row>
    <row r="30" spans="1:20" x14ac:dyDescent="0.2">
      <c r="A30" s="95" t="s">
        <v>100</v>
      </c>
      <c r="B30" s="96"/>
      <c r="C30" s="96"/>
      <c r="D30" s="96"/>
      <c r="E30" s="97"/>
      <c r="F30" s="93"/>
      <c r="G30" s="94"/>
      <c r="H30" s="41" t="s">
        <v>107</v>
      </c>
      <c r="I30" s="41"/>
      <c r="J30" s="42"/>
      <c r="K30" s="95" t="s">
        <v>101</v>
      </c>
      <c r="L30" s="96"/>
      <c r="M30" s="96"/>
      <c r="N30" s="96"/>
      <c r="O30" s="97"/>
      <c r="P30" s="93"/>
      <c r="Q30" s="94"/>
      <c r="R30" s="41" t="s">
        <v>102</v>
      </c>
      <c r="S30" s="41"/>
      <c r="T30" s="42"/>
    </row>
    <row r="31" spans="1:20" x14ac:dyDescent="0.2">
      <c r="A31" s="95" t="s">
        <v>103</v>
      </c>
      <c r="B31" s="96"/>
      <c r="C31" s="96"/>
      <c r="D31" s="96"/>
      <c r="E31" s="97"/>
      <c r="F31" s="93"/>
      <c r="G31" s="94"/>
      <c r="H31" s="41" t="s">
        <v>104</v>
      </c>
      <c r="I31" s="41"/>
      <c r="J31" s="42"/>
      <c r="K31" s="4"/>
      <c r="L31" s="4"/>
      <c r="M31" s="4"/>
      <c r="N31" s="4"/>
      <c r="O31" s="4"/>
      <c r="P31" s="4"/>
      <c r="Q31" s="4"/>
      <c r="R31" s="4"/>
      <c r="S31" s="4"/>
      <c r="T31" s="4"/>
    </row>
    <row r="33" spans="1:20" x14ac:dyDescent="0.2">
      <c r="A33" s="98"/>
      <c r="B33" s="99"/>
      <c r="C33" s="99"/>
      <c r="D33" s="99"/>
      <c r="E33" s="100"/>
      <c r="F33" s="101" t="s">
        <v>21</v>
      </c>
      <c r="G33" s="102"/>
      <c r="H33" s="102"/>
      <c r="I33" s="102"/>
      <c r="J33" s="103"/>
      <c r="K33" s="101" t="s">
        <v>22</v>
      </c>
      <c r="L33" s="102"/>
      <c r="M33" s="102"/>
      <c r="N33" s="102"/>
      <c r="O33" s="103"/>
      <c r="P33" s="101" t="s">
        <v>23</v>
      </c>
      <c r="Q33" s="102"/>
      <c r="R33" s="102"/>
      <c r="S33" s="102"/>
      <c r="T33" s="103"/>
    </row>
    <row r="34" spans="1:20" ht="15.75" x14ac:dyDescent="0.3">
      <c r="A34" s="95" t="s">
        <v>115</v>
      </c>
      <c r="B34" s="96"/>
      <c r="C34" s="96"/>
      <c r="D34" s="96"/>
      <c r="E34" s="97"/>
      <c r="F34" s="93"/>
      <c r="G34" s="94"/>
      <c r="H34" s="41" t="s">
        <v>108</v>
      </c>
      <c r="I34" s="41"/>
      <c r="J34" s="42"/>
      <c r="K34" s="93"/>
      <c r="L34" s="94"/>
      <c r="M34" s="41" t="s">
        <v>108</v>
      </c>
      <c r="N34" s="41"/>
      <c r="O34" s="42"/>
      <c r="P34" s="43"/>
      <c r="Q34" s="23"/>
      <c r="R34" s="23"/>
      <c r="S34" s="23"/>
      <c r="T34" s="44"/>
    </row>
    <row r="35" spans="1:20" ht="15.75" x14ac:dyDescent="0.3">
      <c r="A35" s="95" t="s">
        <v>116</v>
      </c>
      <c r="B35" s="96"/>
      <c r="C35" s="96"/>
      <c r="D35" s="96"/>
      <c r="E35" s="97"/>
      <c r="F35" s="93"/>
      <c r="G35" s="94"/>
      <c r="H35" s="41" t="s">
        <v>117</v>
      </c>
      <c r="I35" s="41"/>
      <c r="J35" s="42"/>
      <c r="K35" s="93"/>
      <c r="L35" s="94"/>
      <c r="M35" s="41" t="s">
        <v>117</v>
      </c>
      <c r="N35" s="41"/>
      <c r="O35" s="42"/>
      <c r="P35" s="43"/>
      <c r="Q35" s="23"/>
      <c r="R35" s="23"/>
      <c r="S35" s="23"/>
      <c r="T35" s="44"/>
    </row>
    <row r="36" spans="1:20" x14ac:dyDescent="0.2">
      <c r="A36" s="110" t="s">
        <v>118</v>
      </c>
      <c r="B36" s="111"/>
      <c r="C36" s="111"/>
      <c r="D36" s="111"/>
      <c r="E36" s="112"/>
      <c r="F36" s="115"/>
      <c r="G36" s="116"/>
      <c r="H36" s="23" t="s">
        <v>109</v>
      </c>
      <c r="I36" s="23"/>
      <c r="J36" s="44"/>
      <c r="K36" s="115"/>
      <c r="L36" s="116"/>
      <c r="M36" s="23" t="s">
        <v>109</v>
      </c>
      <c r="N36" s="23"/>
      <c r="O36" s="44"/>
      <c r="P36" s="43"/>
      <c r="Q36" s="23"/>
      <c r="R36" s="23"/>
      <c r="S36" s="23"/>
      <c r="T36" s="44"/>
    </row>
    <row r="37" spans="1:20" x14ac:dyDescent="0.2">
      <c r="A37" s="104" t="s">
        <v>119</v>
      </c>
      <c r="B37" s="105"/>
      <c r="C37" s="105"/>
      <c r="D37" s="105"/>
      <c r="E37" s="106"/>
      <c r="F37" s="104"/>
      <c r="G37" s="105"/>
      <c r="H37" s="26"/>
      <c r="I37" s="26"/>
      <c r="J37" s="45"/>
      <c r="K37" s="104"/>
      <c r="L37" s="105"/>
      <c r="M37" s="26"/>
      <c r="N37" s="26"/>
      <c r="O37" s="45"/>
      <c r="P37" s="43"/>
      <c r="Q37" s="23"/>
      <c r="R37" s="23"/>
      <c r="S37" s="23"/>
      <c r="T37" s="44"/>
    </row>
    <row r="38" spans="1:20" x14ac:dyDescent="0.2">
      <c r="A38" s="110" t="s">
        <v>110</v>
      </c>
      <c r="B38" s="111"/>
      <c r="C38" s="111"/>
      <c r="D38" s="111"/>
      <c r="E38" s="112"/>
      <c r="F38" s="115"/>
      <c r="G38" s="116"/>
      <c r="H38" s="23" t="s">
        <v>109</v>
      </c>
      <c r="I38" s="23"/>
      <c r="J38" s="44"/>
      <c r="K38" s="115"/>
      <c r="L38" s="116"/>
      <c r="M38" s="23" t="s">
        <v>109</v>
      </c>
      <c r="N38" s="23"/>
      <c r="O38" s="44"/>
      <c r="P38" s="43"/>
      <c r="Q38" s="23"/>
      <c r="R38" s="23"/>
      <c r="S38" s="23"/>
      <c r="T38" s="44"/>
    </row>
    <row r="39" spans="1:20" x14ac:dyDescent="0.2">
      <c r="A39" s="104" t="s">
        <v>111</v>
      </c>
      <c r="B39" s="105"/>
      <c r="C39" s="105"/>
      <c r="D39" s="105"/>
      <c r="E39" s="106"/>
      <c r="F39" s="104"/>
      <c r="G39" s="105"/>
      <c r="H39" s="26"/>
      <c r="I39" s="26"/>
      <c r="J39" s="45"/>
      <c r="K39" s="104"/>
      <c r="L39" s="105"/>
      <c r="M39" s="26"/>
      <c r="N39" s="26"/>
      <c r="O39" s="45"/>
      <c r="P39" s="43"/>
      <c r="Q39" s="23"/>
      <c r="R39" s="23"/>
      <c r="S39" s="23"/>
      <c r="T39" s="44"/>
    </row>
    <row r="40" spans="1:20" ht="15.75" x14ac:dyDescent="0.3">
      <c r="A40" s="110" t="s">
        <v>120</v>
      </c>
      <c r="B40" s="111"/>
      <c r="C40" s="111"/>
      <c r="D40" s="111"/>
      <c r="E40" s="112"/>
      <c r="F40" s="113" t="str">
        <f>IF(F34=0," ",F34/(F28+F29))</f>
        <v xml:space="preserve"> </v>
      </c>
      <c r="G40" s="114"/>
      <c r="H40" s="23" t="s">
        <v>112</v>
      </c>
      <c r="I40" s="23"/>
      <c r="J40" s="44"/>
      <c r="K40" s="113" t="str">
        <f>IF(K34=0," ",K34/(F28+F29))</f>
        <v xml:space="preserve"> </v>
      </c>
      <c r="L40" s="114"/>
      <c r="M40" s="23" t="s">
        <v>112</v>
      </c>
      <c r="N40" s="23"/>
      <c r="O40" s="44"/>
      <c r="P40" s="113" t="str">
        <f>IF(F34=0," ",(F40+K40)/2)</f>
        <v xml:space="preserve"> </v>
      </c>
      <c r="Q40" s="114"/>
      <c r="R40" s="46" t="s">
        <v>112</v>
      </c>
      <c r="S40" s="47"/>
      <c r="T40" s="48"/>
    </row>
    <row r="41" spans="1:20" ht="15.75" x14ac:dyDescent="0.3">
      <c r="A41" s="104" t="s">
        <v>121</v>
      </c>
      <c r="B41" s="105"/>
      <c r="C41" s="105"/>
      <c r="D41" s="105"/>
      <c r="E41" s="106"/>
      <c r="F41" s="104"/>
      <c r="G41" s="105"/>
      <c r="H41" s="26"/>
      <c r="I41" s="26"/>
      <c r="J41" s="45"/>
      <c r="K41" s="104"/>
      <c r="L41" s="105"/>
      <c r="M41" s="26"/>
      <c r="N41" s="26"/>
      <c r="O41" s="45"/>
      <c r="P41" s="49"/>
      <c r="Q41" s="26"/>
      <c r="R41" s="50"/>
      <c r="S41" s="26"/>
      <c r="T41" s="45"/>
    </row>
    <row r="42" spans="1:20" x14ac:dyDescent="0.2">
      <c r="A42" s="95" t="s">
        <v>127</v>
      </c>
      <c r="B42" s="96"/>
      <c r="C42" s="96"/>
      <c r="D42" s="96"/>
      <c r="E42" s="97"/>
      <c r="F42" s="49" t="s">
        <v>113</v>
      </c>
      <c r="G42" s="51"/>
      <c r="H42" s="26" t="s">
        <v>114</v>
      </c>
      <c r="I42" s="26"/>
      <c r="J42" s="45"/>
      <c r="K42" s="49" t="s">
        <v>113</v>
      </c>
      <c r="L42" s="51"/>
      <c r="M42" s="26" t="s">
        <v>114</v>
      </c>
      <c r="N42" s="26"/>
      <c r="O42" s="45"/>
      <c r="P42" s="49" t="s">
        <v>113</v>
      </c>
      <c r="Q42" s="51"/>
      <c r="R42" s="26" t="s">
        <v>114</v>
      </c>
      <c r="S42" s="26"/>
      <c r="T42" s="45"/>
    </row>
    <row r="44" spans="1:20" ht="27.75" customHeight="1" x14ac:dyDescent="0.2">
      <c r="A44" s="19" t="s">
        <v>24</v>
      </c>
      <c r="B44" s="20"/>
      <c r="C44" s="20"/>
      <c r="D44" s="20"/>
      <c r="E44" s="28"/>
      <c r="F44" s="107" t="s">
        <v>183</v>
      </c>
      <c r="G44" s="107"/>
      <c r="H44" s="107"/>
      <c r="I44" s="107"/>
      <c r="J44" s="107"/>
      <c r="K44" s="107"/>
      <c r="L44" s="107"/>
      <c r="M44" s="107"/>
      <c r="N44" s="107"/>
      <c r="O44" s="107"/>
      <c r="P44" s="107"/>
      <c r="Q44" s="107"/>
      <c r="R44" s="107"/>
      <c r="S44" s="107"/>
      <c r="T44" s="108"/>
    </row>
    <row r="45" spans="1:20" x14ac:dyDescent="0.2">
      <c r="A45" s="21"/>
      <c r="B45" s="22"/>
      <c r="C45" s="22"/>
      <c r="D45" s="22"/>
      <c r="E45" s="24"/>
      <c r="F45" s="23" t="s">
        <v>25</v>
      </c>
      <c r="G45" s="22"/>
      <c r="H45" s="22"/>
      <c r="I45" s="22"/>
      <c r="J45" s="22"/>
      <c r="K45" s="22"/>
      <c r="L45" s="22"/>
      <c r="M45" s="22"/>
      <c r="N45" s="22"/>
      <c r="O45" s="22"/>
      <c r="P45" s="22"/>
      <c r="Q45" s="22"/>
      <c r="R45" s="22"/>
      <c r="S45" s="22"/>
      <c r="T45" s="24"/>
    </row>
    <row r="46" spans="1:20" x14ac:dyDescent="0.2">
      <c r="A46" s="25"/>
      <c r="B46" s="3"/>
      <c r="C46" s="3"/>
      <c r="D46" s="3"/>
      <c r="E46" s="27"/>
      <c r="F46" s="26" t="s">
        <v>26</v>
      </c>
      <c r="G46" s="3"/>
      <c r="H46" s="3"/>
      <c r="I46" s="3"/>
      <c r="J46" s="3"/>
      <c r="K46" s="3"/>
      <c r="L46" s="3"/>
      <c r="M46" s="3"/>
      <c r="N46" s="3"/>
      <c r="O46" s="3"/>
      <c r="P46" s="3"/>
      <c r="Q46" s="3"/>
      <c r="R46" s="3"/>
      <c r="S46" s="3"/>
      <c r="T46" s="27"/>
    </row>
    <row r="47" spans="1:20" x14ac:dyDescent="0.2">
      <c r="A47" s="120" t="s">
        <v>168</v>
      </c>
      <c r="B47" s="120"/>
      <c r="C47" s="120"/>
      <c r="D47" s="120"/>
      <c r="E47" s="120"/>
      <c r="F47" s="120"/>
      <c r="G47" s="120"/>
      <c r="H47" s="120"/>
      <c r="I47" s="120"/>
      <c r="J47" s="120"/>
      <c r="K47" s="120"/>
      <c r="L47" s="120"/>
      <c r="M47" s="120"/>
      <c r="N47" s="120"/>
      <c r="O47" s="120"/>
      <c r="P47" s="120"/>
      <c r="Q47" s="120"/>
      <c r="R47" s="120"/>
      <c r="S47" s="120"/>
      <c r="T47" s="120"/>
    </row>
    <row r="49" spans="1:20" ht="27.75" x14ac:dyDescent="0.35">
      <c r="A49" s="33" t="s">
        <v>130</v>
      </c>
      <c r="B49" s="36"/>
      <c r="C49" s="36"/>
      <c r="T49" s="35" t="s">
        <v>6</v>
      </c>
    </row>
    <row r="50" spans="1:20" x14ac:dyDescent="0.2">
      <c r="A50" s="36"/>
      <c r="B50" s="36"/>
      <c r="C50" s="36"/>
      <c r="D50" s="34"/>
    </row>
    <row r="51" spans="1:20" ht="15" customHeight="1" x14ac:dyDescent="0.2">
      <c r="A51" s="121" t="s">
        <v>72</v>
      </c>
      <c r="B51" s="121"/>
      <c r="C51" s="121"/>
      <c r="D51" s="121"/>
      <c r="E51" s="121"/>
      <c r="F51" s="121"/>
      <c r="G51" s="121"/>
      <c r="H51" s="121"/>
      <c r="I51" s="121"/>
      <c r="J51" s="121"/>
      <c r="K51" s="121" t="s">
        <v>73</v>
      </c>
      <c r="L51" s="121"/>
      <c r="M51" s="121"/>
      <c r="N51" s="121"/>
      <c r="O51" s="121"/>
      <c r="P51" s="121"/>
      <c r="Q51" s="121"/>
      <c r="R51" s="121"/>
      <c r="S51" s="121"/>
      <c r="T51" s="121"/>
    </row>
    <row r="52" spans="1:20" ht="33.75" customHeight="1" x14ac:dyDescent="0.2">
      <c r="A52" s="117" t="s">
        <v>74</v>
      </c>
      <c r="B52" s="117"/>
      <c r="C52" s="117"/>
      <c r="D52" s="117"/>
      <c r="E52" s="117"/>
      <c r="F52" s="117" t="s">
        <v>75</v>
      </c>
      <c r="G52" s="117"/>
      <c r="H52" s="117"/>
      <c r="I52" s="117"/>
      <c r="J52" s="117"/>
      <c r="K52" s="117" t="s">
        <v>74</v>
      </c>
      <c r="L52" s="117"/>
      <c r="M52" s="117"/>
      <c r="N52" s="117"/>
      <c r="O52" s="117"/>
      <c r="P52" s="117" t="s">
        <v>76</v>
      </c>
      <c r="Q52" s="117"/>
      <c r="R52" s="117"/>
      <c r="S52" s="117"/>
      <c r="T52" s="117"/>
    </row>
    <row r="53" spans="1:20" x14ac:dyDescent="0.2">
      <c r="A53" s="109"/>
      <c r="B53" s="109"/>
      <c r="C53" s="109"/>
      <c r="D53" s="109"/>
      <c r="E53" s="109"/>
      <c r="F53" s="109"/>
      <c r="G53" s="109"/>
      <c r="H53" s="109"/>
      <c r="I53" s="109"/>
      <c r="J53" s="109"/>
      <c r="K53" s="109"/>
      <c r="L53" s="109"/>
      <c r="M53" s="109"/>
      <c r="N53" s="109"/>
      <c r="O53" s="109"/>
      <c r="P53" s="109"/>
      <c r="Q53" s="109"/>
      <c r="R53" s="109"/>
      <c r="S53" s="109"/>
      <c r="T53" s="109"/>
    </row>
    <row r="54" spans="1:20" x14ac:dyDescent="0.2">
      <c r="A54" s="109"/>
      <c r="B54" s="109"/>
      <c r="C54" s="109"/>
      <c r="D54" s="109"/>
      <c r="E54" s="109"/>
      <c r="F54" s="109"/>
      <c r="G54" s="109"/>
      <c r="H54" s="109"/>
      <c r="I54" s="109"/>
      <c r="J54" s="109"/>
      <c r="K54" s="109"/>
      <c r="L54" s="109"/>
      <c r="M54" s="109"/>
      <c r="N54" s="109"/>
      <c r="O54" s="109"/>
      <c r="P54" s="109"/>
      <c r="Q54" s="109"/>
      <c r="R54" s="109"/>
      <c r="S54" s="109"/>
      <c r="T54" s="109"/>
    </row>
    <row r="55" spans="1:20" x14ac:dyDescent="0.2">
      <c r="A55" s="109"/>
      <c r="B55" s="109"/>
      <c r="C55" s="109"/>
      <c r="D55" s="109"/>
      <c r="E55" s="109"/>
      <c r="F55" s="109"/>
      <c r="G55" s="109"/>
      <c r="H55" s="109"/>
      <c r="I55" s="109"/>
      <c r="J55" s="109"/>
      <c r="K55" s="109"/>
      <c r="L55" s="109"/>
      <c r="M55" s="109"/>
      <c r="N55" s="109"/>
      <c r="O55" s="109"/>
      <c r="P55" s="109"/>
      <c r="Q55" s="109"/>
      <c r="R55" s="109"/>
      <c r="S55" s="109"/>
      <c r="T55" s="109"/>
    </row>
    <row r="56" spans="1:20" x14ac:dyDescent="0.2">
      <c r="A56" s="109"/>
      <c r="B56" s="109"/>
      <c r="C56" s="109"/>
      <c r="D56" s="109"/>
      <c r="E56" s="109"/>
      <c r="F56" s="109"/>
      <c r="G56" s="109"/>
      <c r="H56" s="109"/>
      <c r="I56" s="109"/>
      <c r="J56" s="109"/>
      <c r="K56" s="109"/>
      <c r="L56" s="109"/>
      <c r="M56" s="109"/>
      <c r="N56" s="109"/>
      <c r="O56" s="109"/>
      <c r="P56" s="109"/>
      <c r="Q56" s="109"/>
      <c r="R56" s="109"/>
      <c r="S56" s="109"/>
      <c r="T56" s="109"/>
    </row>
    <row r="57" spans="1:20" x14ac:dyDescent="0.2">
      <c r="A57" s="109"/>
      <c r="B57" s="109"/>
      <c r="C57" s="109"/>
      <c r="D57" s="109"/>
      <c r="E57" s="109"/>
      <c r="F57" s="109"/>
      <c r="G57" s="109"/>
      <c r="H57" s="109"/>
      <c r="I57" s="109"/>
      <c r="J57" s="109"/>
      <c r="K57" s="109"/>
      <c r="L57" s="109"/>
      <c r="M57" s="109"/>
      <c r="N57" s="109"/>
      <c r="O57" s="109"/>
      <c r="P57" s="109"/>
      <c r="Q57" s="109"/>
      <c r="R57" s="109"/>
      <c r="S57" s="109"/>
      <c r="T57" s="109"/>
    </row>
    <row r="58" spans="1:20" x14ac:dyDescent="0.2">
      <c r="A58" s="109"/>
      <c r="B58" s="109"/>
      <c r="C58" s="109"/>
      <c r="D58" s="109"/>
      <c r="E58" s="109"/>
      <c r="F58" s="109"/>
      <c r="G58" s="109"/>
      <c r="H58" s="109"/>
      <c r="I58" s="109"/>
      <c r="J58" s="109"/>
      <c r="K58" s="109"/>
      <c r="L58" s="109"/>
      <c r="M58" s="109"/>
      <c r="N58" s="109"/>
      <c r="O58" s="109"/>
      <c r="P58" s="109"/>
      <c r="Q58" s="109"/>
      <c r="R58" s="109"/>
      <c r="S58" s="109"/>
      <c r="T58" s="109"/>
    </row>
    <row r="59" spans="1:20" x14ac:dyDescent="0.2">
      <c r="A59" s="109"/>
      <c r="B59" s="109"/>
      <c r="C59" s="109"/>
      <c r="D59" s="109"/>
      <c r="E59" s="109"/>
      <c r="F59" s="109"/>
      <c r="G59" s="109"/>
      <c r="H59" s="109"/>
      <c r="I59" s="109"/>
      <c r="J59" s="109"/>
      <c r="K59" s="109"/>
      <c r="L59" s="109"/>
      <c r="M59" s="109"/>
      <c r="N59" s="109"/>
      <c r="O59" s="109"/>
      <c r="P59" s="109"/>
      <c r="Q59" s="109"/>
      <c r="R59" s="109"/>
      <c r="S59" s="109"/>
      <c r="T59" s="109"/>
    </row>
    <row r="60" spans="1:20" x14ac:dyDescent="0.2">
      <c r="A60" s="109"/>
      <c r="B60" s="109"/>
      <c r="C60" s="109"/>
      <c r="D60" s="109"/>
      <c r="E60" s="109"/>
      <c r="F60" s="109"/>
      <c r="G60" s="109"/>
      <c r="H60" s="109"/>
      <c r="I60" s="109"/>
      <c r="J60" s="109"/>
      <c r="K60" s="109"/>
      <c r="L60" s="109"/>
      <c r="M60" s="109"/>
      <c r="N60" s="109"/>
      <c r="O60" s="109"/>
      <c r="P60" s="109"/>
      <c r="Q60" s="109"/>
      <c r="R60" s="109"/>
      <c r="S60" s="109"/>
      <c r="T60" s="109"/>
    </row>
    <row r="61" spans="1:20" x14ac:dyDescent="0.2">
      <c r="A61" s="109"/>
      <c r="B61" s="109"/>
      <c r="C61" s="109"/>
      <c r="D61" s="109"/>
      <c r="E61" s="109"/>
      <c r="F61" s="109"/>
      <c r="G61" s="109"/>
      <c r="H61" s="109"/>
      <c r="I61" s="109"/>
      <c r="J61" s="109"/>
      <c r="K61" s="109"/>
      <c r="L61" s="109"/>
      <c r="M61" s="109"/>
      <c r="N61" s="109"/>
      <c r="O61" s="109"/>
      <c r="P61" s="109"/>
      <c r="Q61" s="109"/>
      <c r="R61" s="109"/>
      <c r="S61" s="109"/>
      <c r="T61" s="109"/>
    </row>
    <row r="62" spans="1:20" x14ac:dyDescent="0.2">
      <c r="A62" s="109"/>
      <c r="B62" s="109"/>
      <c r="C62" s="109"/>
      <c r="D62" s="109"/>
      <c r="E62" s="109"/>
      <c r="F62" s="109"/>
      <c r="G62" s="109"/>
      <c r="H62" s="109"/>
      <c r="I62" s="109"/>
      <c r="J62" s="109"/>
      <c r="K62" s="109"/>
      <c r="L62" s="109"/>
      <c r="M62" s="109"/>
      <c r="N62" s="109"/>
      <c r="O62" s="109"/>
      <c r="P62" s="109"/>
      <c r="Q62" s="109"/>
      <c r="R62" s="109"/>
      <c r="S62" s="109"/>
      <c r="T62" s="109"/>
    </row>
    <row r="63" spans="1:20" ht="17.25" x14ac:dyDescent="0.25">
      <c r="A63" s="122" t="s">
        <v>82</v>
      </c>
      <c r="B63" s="122"/>
      <c r="C63" s="122"/>
      <c r="D63" s="122"/>
      <c r="E63" s="122"/>
      <c r="F63" s="118" t="str">
        <f>IF(A53=0," ",(RSQ(A53:A62,F53:F62)))</f>
        <v xml:space="preserve"> </v>
      </c>
      <c r="G63" s="118"/>
      <c r="H63" s="118"/>
      <c r="I63" s="118"/>
      <c r="J63" s="118"/>
      <c r="K63" s="119"/>
      <c r="L63" s="119"/>
      <c r="M63" s="119"/>
      <c r="N63" s="119"/>
      <c r="O63" s="119"/>
      <c r="P63" s="118" t="str">
        <f>IF(K53=0," ",(RSQ(K53:K62,P53:P62)))</f>
        <v xml:space="preserve"> </v>
      </c>
      <c r="Q63" s="118"/>
      <c r="R63" s="118"/>
      <c r="S63" s="118"/>
      <c r="T63" s="118"/>
    </row>
    <row r="64" spans="1:20" x14ac:dyDescent="0.2">
      <c r="A64" s="36"/>
      <c r="B64" s="36"/>
      <c r="C64" s="36"/>
      <c r="D64" s="34"/>
    </row>
    <row r="65" spans="1:4" x14ac:dyDescent="0.2">
      <c r="A65" s="34"/>
      <c r="B65" s="34"/>
      <c r="C65" s="34"/>
      <c r="D65" s="34"/>
    </row>
    <row r="66" spans="1:4" x14ac:dyDescent="0.2">
      <c r="A66" s="34"/>
      <c r="B66" s="34"/>
      <c r="C66" s="34"/>
      <c r="D66" s="34"/>
    </row>
    <row r="67" spans="1:4" x14ac:dyDescent="0.2">
      <c r="A67" s="34"/>
      <c r="B67" s="34"/>
      <c r="C67" s="34"/>
      <c r="D67" s="34"/>
    </row>
    <row r="68" spans="1:4" x14ac:dyDescent="0.2">
      <c r="A68" s="34"/>
      <c r="B68" s="34"/>
      <c r="C68" s="34"/>
      <c r="D68" s="34"/>
    </row>
    <row r="69" spans="1:4" x14ac:dyDescent="0.2">
      <c r="A69" s="34"/>
      <c r="B69" s="34"/>
      <c r="C69" s="34"/>
      <c r="D69" s="34"/>
    </row>
    <row r="70" spans="1:4" x14ac:dyDescent="0.2">
      <c r="A70" s="34"/>
      <c r="B70" s="34"/>
      <c r="C70" s="34"/>
      <c r="D70" s="34"/>
    </row>
    <row r="71" spans="1:4" x14ac:dyDescent="0.2">
      <c r="A71" s="34"/>
      <c r="B71" s="34"/>
      <c r="C71" s="34"/>
      <c r="D71" s="34"/>
    </row>
    <row r="72" spans="1:4" x14ac:dyDescent="0.2">
      <c r="A72" s="34"/>
      <c r="B72" s="34"/>
      <c r="C72" s="34"/>
      <c r="D72" s="34"/>
    </row>
    <row r="73" spans="1:4" x14ac:dyDescent="0.2">
      <c r="A73" s="34"/>
      <c r="B73" s="34"/>
      <c r="C73" s="34"/>
      <c r="D73" s="34"/>
    </row>
    <row r="74" spans="1:4" x14ac:dyDescent="0.2">
      <c r="A74" s="34"/>
      <c r="B74" s="34"/>
      <c r="C74" s="34"/>
      <c r="D74" s="34"/>
    </row>
    <row r="75" spans="1:4" x14ac:dyDescent="0.2">
      <c r="A75" s="34"/>
      <c r="B75" s="34"/>
      <c r="C75" s="34"/>
      <c r="D75" s="34"/>
    </row>
    <row r="76" spans="1:4" x14ac:dyDescent="0.2">
      <c r="A76" s="34"/>
      <c r="B76" s="34"/>
      <c r="C76" s="34"/>
      <c r="D76" s="34"/>
    </row>
    <row r="77" spans="1:4" x14ac:dyDescent="0.2">
      <c r="A77" s="34"/>
      <c r="B77" s="34"/>
      <c r="C77" s="34"/>
      <c r="D77" s="34"/>
    </row>
    <row r="78" spans="1:4" x14ac:dyDescent="0.2">
      <c r="A78" s="34"/>
      <c r="B78" s="34"/>
      <c r="C78" s="34"/>
      <c r="D78" s="34"/>
    </row>
    <row r="79" spans="1:4" x14ac:dyDescent="0.2">
      <c r="A79" s="34"/>
      <c r="B79" s="34"/>
      <c r="C79" s="34"/>
      <c r="D79" s="34"/>
    </row>
    <row r="80" spans="1:4" x14ac:dyDescent="0.2">
      <c r="A80" s="34"/>
      <c r="B80" s="34"/>
      <c r="C80" s="34"/>
      <c r="D80" s="34"/>
    </row>
    <row r="81" spans="1:4" x14ac:dyDescent="0.2">
      <c r="A81" s="34"/>
      <c r="B81" s="34"/>
      <c r="C81" s="34"/>
      <c r="D81" s="34"/>
    </row>
    <row r="82" spans="1:4" x14ac:dyDescent="0.2">
      <c r="A82" s="34"/>
      <c r="B82" s="34"/>
      <c r="C82" s="34"/>
      <c r="D82" s="34"/>
    </row>
  </sheetData>
  <sheetProtection algorithmName="SHA-512" hashValue="f1CrLgkwaQoR4DbMyosxaJm52OYbgaSO9kX1opCilbZBAlWp04/soht0os0buM0M2vHvrWMIVIfu+86XmzZNtA==" saltValue="IAaYCA6CprHtQkOcJdBy+Q==" spinCount="100000" sheet="1" objects="1" scenarios="1"/>
  <mergeCells count="105">
    <mergeCell ref="A63:E63"/>
    <mergeCell ref="F63:J63"/>
    <mergeCell ref="K63:O63"/>
    <mergeCell ref="P63:T63"/>
    <mergeCell ref="A61:E61"/>
    <mergeCell ref="F61:J61"/>
    <mergeCell ref="K61:O61"/>
    <mergeCell ref="P61:T61"/>
    <mergeCell ref="A62:E62"/>
    <mergeCell ref="F62:J62"/>
    <mergeCell ref="K62:O62"/>
    <mergeCell ref="P62:T62"/>
    <mergeCell ref="A59:E59"/>
    <mergeCell ref="F59:J59"/>
    <mergeCell ref="K59:O59"/>
    <mergeCell ref="P59:T59"/>
    <mergeCell ref="A60:E60"/>
    <mergeCell ref="F60:J60"/>
    <mergeCell ref="K60:O60"/>
    <mergeCell ref="P60:T60"/>
    <mergeCell ref="A57:E57"/>
    <mergeCell ref="F57:J57"/>
    <mergeCell ref="K57:O57"/>
    <mergeCell ref="P57:T57"/>
    <mergeCell ref="A58:E58"/>
    <mergeCell ref="F58:J58"/>
    <mergeCell ref="K58:O58"/>
    <mergeCell ref="P58:T58"/>
    <mergeCell ref="A55:E55"/>
    <mergeCell ref="F55:J55"/>
    <mergeCell ref="K55:O55"/>
    <mergeCell ref="P55:T55"/>
    <mergeCell ref="A56:E56"/>
    <mergeCell ref="F56:J56"/>
    <mergeCell ref="K56:O56"/>
    <mergeCell ref="P56:T56"/>
    <mergeCell ref="A53:E53"/>
    <mergeCell ref="F53:J53"/>
    <mergeCell ref="K53:O53"/>
    <mergeCell ref="P53:T53"/>
    <mergeCell ref="A54:E54"/>
    <mergeCell ref="F54:J54"/>
    <mergeCell ref="K54:O54"/>
    <mergeCell ref="P54:T54"/>
    <mergeCell ref="A42:E42"/>
    <mergeCell ref="F44:T44"/>
    <mergeCell ref="A51:J51"/>
    <mergeCell ref="K51:T51"/>
    <mergeCell ref="A52:E52"/>
    <mergeCell ref="F52:J52"/>
    <mergeCell ref="K52:O52"/>
    <mergeCell ref="P52:T52"/>
    <mergeCell ref="A40:E40"/>
    <mergeCell ref="F40:G40"/>
    <mergeCell ref="K40:L40"/>
    <mergeCell ref="P40:Q40"/>
    <mergeCell ref="A41:E41"/>
    <mergeCell ref="F41:G41"/>
    <mergeCell ref="K41:L41"/>
    <mergeCell ref="A47:T47"/>
    <mergeCell ref="A38:E38"/>
    <mergeCell ref="F38:G38"/>
    <mergeCell ref="K38:L38"/>
    <mergeCell ref="A39:E39"/>
    <mergeCell ref="F39:G39"/>
    <mergeCell ref="K39:L39"/>
    <mergeCell ref="A36:E36"/>
    <mergeCell ref="F36:G36"/>
    <mergeCell ref="K36:L36"/>
    <mergeCell ref="A37:E37"/>
    <mergeCell ref="F37:G37"/>
    <mergeCell ref="K37:L37"/>
    <mergeCell ref="A34:E34"/>
    <mergeCell ref="F34:G34"/>
    <mergeCell ref="K34:L34"/>
    <mergeCell ref="A35:E35"/>
    <mergeCell ref="F35:G35"/>
    <mergeCell ref="K35:L35"/>
    <mergeCell ref="A31:E31"/>
    <mergeCell ref="F31:G31"/>
    <mergeCell ref="A33:E33"/>
    <mergeCell ref="F33:J33"/>
    <mergeCell ref="K33:O33"/>
    <mergeCell ref="P33:T33"/>
    <mergeCell ref="A29:E29"/>
    <mergeCell ref="F29:G29"/>
    <mergeCell ref="K29:O29"/>
    <mergeCell ref="P29:Q29"/>
    <mergeCell ref="A30:E30"/>
    <mergeCell ref="F30:G30"/>
    <mergeCell ref="K30:O30"/>
    <mergeCell ref="P30:Q30"/>
    <mergeCell ref="G23:T23"/>
    <mergeCell ref="A27:E27"/>
    <mergeCell ref="F27:J27"/>
    <mergeCell ref="A28:E28"/>
    <mergeCell ref="F28:G28"/>
    <mergeCell ref="K28:O28"/>
    <mergeCell ref="P28:Q28"/>
    <mergeCell ref="F1:T1"/>
    <mergeCell ref="G15:T15"/>
    <mergeCell ref="G17:T17"/>
    <mergeCell ref="G18:T18"/>
    <mergeCell ref="G19:T19"/>
    <mergeCell ref="G20:T2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2022.2
</oddHeader>
    <oddFooter>&amp;R Seite &amp;P</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59999389629810485"/>
  </sheetPr>
  <dimension ref="A1:X82"/>
  <sheetViews>
    <sheetView view="pageLayout" topLeftCell="A47" zoomScaleNormal="100" workbookViewId="0">
      <selection activeCell="F15" sqref="F15:T15"/>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4" width="11.42578125" style="1" hidden="1" customWidth="1"/>
    <col min="25" max="25" width="11.42578125" style="1" customWidth="1"/>
    <col min="26" max="16384" width="11.42578125" style="1"/>
  </cols>
  <sheetData>
    <row r="1" spans="1:20" x14ac:dyDescent="0.2">
      <c r="A1" s="1" t="s">
        <v>155</v>
      </c>
      <c r="F1" s="75"/>
      <c r="G1" s="75"/>
      <c r="H1" s="75"/>
      <c r="I1" s="75"/>
      <c r="J1" s="75"/>
      <c r="K1" s="75"/>
      <c r="L1" s="75"/>
      <c r="M1" s="75"/>
      <c r="N1" s="75"/>
      <c r="O1" s="75"/>
      <c r="P1" s="75"/>
      <c r="Q1" s="75"/>
      <c r="R1" s="75"/>
      <c r="S1" s="75"/>
      <c r="T1" s="75"/>
    </row>
    <row r="3" spans="1:20" ht="15.75" x14ac:dyDescent="0.25">
      <c r="A3" s="5" t="s">
        <v>19</v>
      </c>
    </row>
    <row r="5" spans="1:20" x14ac:dyDescent="0.2">
      <c r="A5" s="4" t="s">
        <v>89</v>
      </c>
      <c r="B5" s="4"/>
      <c r="C5" s="4"/>
      <c r="D5" s="4"/>
      <c r="E5" s="4"/>
      <c r="F5" s="40"/>
      <c r="G5" s="4" t="s">
        <v>84</v>
      </c>
      <c r="H5" s="4"/>
      <c r="I5" s="4"/>
      <c r="J5" s="4"/>
      <c r="K5" s="4"/>
      <c r="L5" s="4"/>
      <c r="M5" s="4"/>
      <c r="N5" s="4"/>
      <c r="O5" s="4"/>
      <c r="P5" s="4"/>
      <c r="Q5" s="4"/>
      <c r="R5" s="4"/>
      <c r="S5" s="4"/>
      <c r="T5" s="4"/>
    </row>
    <row r="6" spans="1:20" x14ac:dyDescent="0.2">
      <c r="A6" s="4"/>
      <c r="B6" s="4"/>
      <c r="C6" s="4"/>
      <c r="D6" s="4"/>
      <c r="E6" s="4"/>
      <c r="F6" s="40"/>
      <c r="G6" s="4" t="s">
        <v>85</v>
      </c>
      <c r="H6" s="4"/>
      <c r="I6" s="4"/>
      <c r="J6" s="4"/>
      <c r="K6" s="4"/>
      <c r="L6" s="4"/>
      <c r="M6" s="4"/>
      <c r="N6" s="4"/>
      <c r="O6" s="4"/>
      <c r="P6" s="4"/>
      <c r="Q6" s="4"/>
      <c r="R6" s="4"/>
      <c r="S6" s="4"/>
      <c r="T6" s="4"/>
    </row>
    <row r="7" spans="1:20" x14ac:dyDescent="0.2">
      <c r="A7" s="4"/>
      <c r="B7" s="4"/>
      <c r="C7" s="4"/>
      <c r="D7" s="4"/>
      <c r="E7" s="4"/>
      <c r="F7" s="40"/>
      <c r="G7" s="4" t="s">
        <v>86</v>
      </c>
      <c r="H7" s="4"/>
      <c r="I7" s="4"/>
      <c r="J7" s="4"/>
      <c r="K7" s="4"/>
      <c r="L7" s="4"/>
      <c r="M7" s="4"/>
      <c r="N7" s="4"/>
      <c r="O7" s="4"/>
      <c r="P7" s="4"/>
      <c r="Q7" s="4"/>
      <c r="R7" s="4"/>
      <c r="S7" s="4"/>
      <c r="T7" s="4"/>
    </row>
    <row r="8" spans="1:20" x14ac:dyDescent="0.2">
      <c r="A8" s="4"/>
      <c r="B8" s="4"/>
      <c r="C8" s="4"/>
      <c r="D8" s="4"/>
      <c r="E8" s="4"/>
      <c r="F8" s="4"/>
      <c r="G8" s="4"/>
      <c r="H8" s="4"/>
      <c r="I8" s="4"/>
      <c r="J8" s="4"/>
      <c r="K8" s="4"/>
      <c r="L8" s="4"/>
      <c r="M8" s="4"/>
      <c r="N8" s="4"/>
      <c r="O8" s="4"/>
      <c r="P8" s="4"/>
      <c r="Q8" s="4"/>
      <c r="R8" s="4"/>
      <c r="S8" s="4"/>
      <c r="T8" s="4"/>
    </row>
    <row r="9" spans="1:20" x14ac:dyDescent="0.2">
      <c r="A9" s="4" t="s">
        <v>90</v>
      </c>
      <c r="B9" s="4"/>
      <c r="C9" s="4"/>
      <c r="D9" s="4"/>
      <c r="E9" s="4"/>
      <c r="F9" s="40"/>
      <c r="G9" s="4" t="s">
        <v>87</v>
      </c>
      <c r="H9" s="4"/>
      <c r="I9" s="4"/>
      <c r="J9" s="4"/>
      <c r="K9" s="4"/>
      <c r="L9" s="4"/>
      <c r="M9" s="4"/>
      <c r="N9" s="4"/>
      <c r="O9" s="4"/>
      <c r="P9" s="4"/>
      <c r="Q9" s="4"/>
      <c r="R9" s="4"/>
      <c r="S9" s="4"/>
      <c r="T9" s="4"/>
    </row>
    <row r="10" spans="1:20" x14ac:dyDescent="0.2">
      <c r="A10" s="4" t="s">
        <v>91</v>
      </c>
      <c r="B10" s="4"/>
      <c r="C10" s="4"/>
      <c r="D10" s="4"/>
      <c r="E10" s="4"/>
      <c r="F10" s="40"/>
      <c r="G10" s="52" t="s">
        <v>126</v>
      </c>
      <c r="H10" s="52"/>
      <c r="I10" s="52"/>
      <c r="J10" s="52"/>
      <c r="K10" s="52"/>
      <c r="L10" s="52"/>
      <c r="M10" s="52"/>
      <c r="N10" s="52"/>
      <c r="O10" s="52"/>
      <c r="P10" s="52"/>
      <c r="Q10" s="52"/>
      <c r="R10" s="52"/>
      <c r="S10" s="52"/>
      <c r="T10" s="52"/>
    </row>
    <row r="11" spans="1:20" x14ac:dyDescent="0.2">
      <c r="A11" s="4"/>
      <c r="B11" s="4"/>
      <c r="C11" s="4"/>
      <c r="D11" s="4"/>
      <c r="E11" s="4"/>
      <c r="F11" s="40"/>
      <c r="G11" s="4" t="s">
        <v>88</v>
      </c>
      <c r="H11" s="4"/>
      <c r="I11" s="4"/>
      <c r="J11" s="4"/>
      <c r="K11" s="4"/>
      <c r="L11" s="4"/>
      <c r="M11" s="4"/>
      <c r="N11" s="4"/>
      <c r="O11" s="4"/>
      <c r="P11" s="4"/>
      <c r="Q11" s="4"/>
      <c r="R11" s="4"/>
      <c r="S11" s="4"/>
      <c r="T11" s="4"/>
    </row>
    <row r="12" spans="1:20" x14ac:dyDescent="0.2">
      <c r="A12" s="4"/>
      <c r="B12" s="4"/>
      <c r="C12" s="4"/>
      <c r="D12" s="4"/>
      <c r="E12" s="4"/>
      <c r="F12" s="40"/>
      <c r="G12" s="4" t="s">
        <v>77</v>
      </c>
      <c r="H12" s="4"/>
      <c r="I12" s="4"/>
      <c r="J12" s="4"/>
      <c r="K12" s="4"/>
      <c r="L12" s="4"/>
      <c r="M12" s="4"/>
      <c r="N12" s="4"/>
      <c r="O12" s="4"/>
      <c r="P12" s="4"/>
      <c r="Q12" s="4"/>
      <c r="R12" s="4"/>
      <c r="S12" s="4"/>
      <c r="T12" s="4"/>
    </row>
    <row r="13" spans="1:20" x14ac:dyDescent="0.2">
      <c r="A13" s="4"/>
      <c r="B13" s="4"/>
      <c r="C13" s="4"/>
      <c r="D13" s="4"/>
      <c r="E13" s="4"/>
      <c r="F13" s="4"/>
      <c r="G13" s="4"/>
      <c r="H13" s="4"/>
      <c r="I13" s="4"/>
      <c r="J13" s="4"/>
      <c r="K13" s="4"/>
      <c r="L13" s="4"/>
      <c r="M13" s="4"/>
      <c r="N13" s="4"/>
      <c r="O13" s="4"/>
      <c r="P13" s="4"/>
      <c r="Q13" s="4"/>
      <c r="R13" s="4"/>
      <c r="S13" s="4"/>
      <c r="T13" s="4"/>
    </row>
    <row r="14" spans="1:20" x14ac:dyDescent="0.2">
      <c r="A14" s="4" t="s">
        <v>92</v>
      </c>
      <c r="B14" s="4"/>
      <c r="C14" s="4"/>
      <c r="D14" s="4"/>
      <c r="E14" s="4"/>
      <c r="F14" s="40"/>
      <c r="G14" s="4" t="s">
        <v>83</v>
      </c>
      <c r="H14" s="4"/>
      <c r="I14" s="4"/>
      <c r="J14" s="4"/>
      <c r="K14" s="4"/>
      <c r="L14" s="4"/>
      <c r="M14" s="4"/>
      <c r="N14" s="4"/>
      <c r="O14" s="4"/>
      <c r="P14" s="4"/>
      <c r="Q14" s="4"/>
      <c r="R14" s="4"/>
      <c r="S14" s="4"/>
      <c r="T14" s="4"/>
    </row>
    <row r="15" spans="1:20" x14ac:dyDescent="0.2">
      <c r="A15" s="4"/>
      <c r="B15" s="4"/>
      <c r="C15" s="4"/>
      <c r="D15" s="4"/>
      <c r="E15" s="4"/>
      <c r="F15" s="40"/>
      <c r="G15" s="85"/>
      <c r="H15" s="85"/>
      <c r="I15" s="85"/>
      <c r="J15" s="85"/>
      <c r="K15" s="85"/>
      <c r="L15" s="85"/>
      <c r="M15" s="85"/>
      <c r="N15" s="85"/>
      <c r="O15" s="85"/>
      <c r="P15" s="85"/>
      <c r="Q15" s="85"/>
      <c r="R15" s="85"/>
      <c r="S15" s="85"/>
      <c r="T15" s="85"/>
    </row>
    <row r="16" spans="1:20" x14ac:dyDescent="0.2">
      <c r="A16" s="4"/>
      <c r="B16" s="4"/>
      <c r="C16" s="4"/>
      <c r="D16" s="4"/>
      <c r="E16" s="4"/>
      <c r="F16" s="4"/>
      <c r="G16" s="4"/>
      <c r="H16" s="4"/>
      <c r="I16" s="4"/>
      <c r="J16" s="4"/>
      <c r="K16" s="4"/>
      <c r="L16" s="4"/>
      <c r="M16" s="4"/>
      <c r="N16" s="4"/>
      <c r="O16" s="4"/>
      <c r="P16" s="4"/>
      <c r="Q16" s="4"/>
      <c r="R16" s="4"/>
      <c r="S16" s="4"/>
      <c r="T16" s="4"/>
    </row>
    <row r="17" spans="1:20" x14ac:dyDescent="0.2">
      <c r="A17" s="4" t="s">
        <v>93</v>
      </c>
      <c r="B17" s="4"/>
      <c r="C17" s="4"/>
      <c r="D17" s="4"/>
      <c r="E17" s="4"/>
      <c r="F17" s="40"/>
      <c r="G17" s="85"/>
      <c r="H17" s="85"/>
      <c r="I17" s="85"/>
      <c r="J17" s="85"/>
      <c r="K17" s="85"/>
      <c r="L17" s="85"/>
      <c r="M17" s="85"/>
      <c r="N17" s="85"/>
      <c r="O17" s="85"/>
      <c r="P17" s="85"/>
      <c r="Q17" s="85"/>
      <c r="R17" s="85"/>
      <c r="S17" s="85"/>
      <c r="T17" s="85"/>
    </row>
    <row r="18" spans="1:20" x14ac:dyDescent="0.2">
      <c r="A18" s="4" t="s">
        <v>94</v>
      </c>
      <c r="B18" s="4"/>
      <c r="C18" s="4"/>
      <c r="D18" s="4"/>
      <c r="E18" s="4"/>
      <c r="F18" s="40"/>
      <c r="G18" s="85"/>
      <c r="H18" s="85"/>
      <c r="I18" s="85"/>
      <c r="J18" s="85"/>
      <c r="K18" s="85"/>
      <c r="L18" s="85"/>
      <c r="M18" s="85"/>
      <c r="N18" s="85"/>
      <c r="O18" s="85"/>
      <c r="P18" s="85"/>
      <c r="Q18" s="85"/>
      <c r="R18" s="85"/>
      <c r="S18" s="85"/>
      <c r="T18" s="85"/>
    </row>
    <row r="19" spans="1:20" x14ac:dyDescent="0.2">
      <c r="A19" s="4"/>
      <c r="B19" s="4"/>
      <c r="C19" s="4"/>
      <c r="D19" s="4"/>
      <c r="E19" s="4"/>
      <c r="F19" s="40"/>
      <c r="G19" s="85"/>
      <c r="H19" s="85"/>
      <c r="I19" s="85"/>
      <c r="J19" s="85"/>
      <c r="K19" s="85"/>
      <c r="L19" s="85"/>
      <c r="M19" s="85"/>
      <c r="N19" s="85"/>
      <c r="O19" s="85"/>
      <c r="P19" s="85"/>
      <c r="Q19" s="85"/>
      <c r="R19" s="85"/>
      <c r="S19" s="85"/>
      <c r="T19" s="85"/>
    </row>
    <row r="20" spans="1:20" x14ac:dyDescent="0.2">
      <c r="A20" s="4"/>
      <c r="B20" s="4"/>
      <c r="C20" s="4"/>
      <c r="D20" s="4"/>
      <c r="E20" s="4"/>
      <c r="F20" s="40"/>
      <c r="G20" s="85"/>
      <c r="H20" s="85"/>
      <c r="I20" s="85"/>
      <c r="J20" s="85"/>
      <c r="K20" s="85"/>
      <c r="L20" s="85"/>
      <c r="M20" s="85"/>
      <c r="N20" s="85"/>
      <c r="O20" s="85"/>
      <c r="P20" s="85"/>
      <c r="Q20" s="85"/>
      <c r="R20" s="85"/>
      <c r="S20" s="85"/>
      <c r="T20" s="85"/>
    </row>
    <row r="21" spans="1:20" x14ac:dyDescent="0.2">
      <c r="A21" s="4"/>
      <c r="B21" s="4"/>
      <c r="C21" s="4"/>
      <c r="D21" s="4"/>
      <c r="E21" s="4"/>
      <c r="F21" s="4"/>
      <c r="G21" s="4"/>
      <c r="H21" s="4"/>
      <c r="I21" s="4"/>
      <c r="J21" s="4"/>
      <c r="K21" s="4"/>
      <c r="L21" s="4"/>
      <c r="M21" s="4"/>
      <c r="N21" s="4"/>
      <c r="O21" s="4"/>
      <c r="P21" s="4"/>
      <c r="Q21" s="4"/>
      <c r="R21" s="4"/>
      <c r="S21" s="4"/>
      <c r="T21" s="4"/>
    </row>
    <row r="22" spans="1:20" x14ac:dyDescent="0.2">
      <c r="A22" s="4" t="s">
        <v>95</v>
      </c>
      <c r="B22" s="4"/>
      <c r="C22" s="4"/>
      <c r="D22" s="4"/>
      <c r="E22" s="4"/>
      <c r="F22" s="40"/>
      <c r="G22" s="4" t="s">
        <v>96</v>
      </c>
      <c r="H22" s="4"/>
      <c r="I22" s="4"/>
      <c r="J22" s="4"/>
      <c r="K22" s="4"/>
      <c r="L22" s="4"/>
      <c r="M22" s="4"/>
      <c r="N22" s="4"/>
      <c r="O22" s="4"/>
      <c r="P22" s="4"/>
      <c r="Q22" s="4"/>
      <c r="R22" s="4"/>
      <c r="S22" s="4"/>
      <c r="T22" s="4"/>
    </row>
    <row r="23" spans="1:20" x14ac:dyDescent="0.2">
      <c r="A23" s="4"/>
      <c r="B23" s="4"/>
      <c r="C23" s="4"/>
      <c r="D23" s="4"/>
      <c r="E23" s="4"/>
      <c r="F23" s="40"/>
      <c r="G23" s="85"/>
      <c r="H23" s="85"/>
      <c r="I23" s="85"/>
      <c r="J23" s="85"/>
      <c r="K23" s="85"/>
      <c r="L23" s="85"/>
      <c r="M23" s="85"/>
      <c r="N23" s="85"/>
      <c r="O23" s="85"/>
      <c r="P23" s="85"/>
      <c r="Q23" s="85"/>
      <c r="R23" s="85"/>
      <c r="S23" s="85"/>
      <c r="T23" s="85"/>
    </row>
    <row r="25" spans="1:20" ht="15" x14ac:dyDescent="0.25">
      <c r="A25" s="18" t="s">
        <v>20</v>
      </c>
    </row>
    <row r="26" spans="1:20" ht="9.75" customHeight="1" x14ac:dyDescent="0.25">
      <c r="A26" s="18"/>
    </row>
    <row r="27" spans="1:20" ht="18.600000000000001" customHeight="1" x14ac:dyDescent="0.2">
      <c r="A27" s="86" t="s">
        <v>97</v>
      </c>
      <c r="B27" s="86"/>
      <c r="C27" s="86"/>
      <c r="D27" s="86"/>
      <c r="E27" s="86"/>
      <c r="F27" s="87"/>
      <c r="G27" s="88"/>
      <c r="H27" s="88"/>
      <c r="I27" s="88"/>
      <c r="J27" s="89"/>
      <c r="K27" s="4"/>
      <c r="L27" s="4"/>
      <c r="M27" s="4"/>
      <c r="N27" s="4"/>
      <c r="O27" s="4"/>
      <c r="P27" s="4"/>
      <c r="Q27" s="4"/>
      <c r="R27" s="4"/>
      <c r="S27" s="4"/>
      <c r="T27" s="4"/>
    </row>
    <row r="28" spans="1:20" ht="27.75" customHeight="1" x14ac:dyDescent="0.2">
      <c r="A28" s="90" t="s">
        <v>105</v>
      </c>
      <c r="B28" s="91"/>
      <c r="C28" s="91"/>
      <c r="D28" s="91"/>
      <c r="E28" s="92"/>
      <c r="F28" s="93"/>
      <c r="G28" s="94"/>
      <c r="H28" s="41" t="s">
        <v>98</v>
      </c>
      <c r="I28" s="41"/>
      <c r="J28" s="42"/>
      <c r="K28" s="90" t="s">
        <v>128</v>
      </c>
      <c r="L28" s="91"/>
      <c r="M28" s="91"/>
      <c r="N28" s="91"/>
      <c r="O28" s="92"/>
      <c r="P28" s="93"/>
      <c r="Q28" s="94"/>
      <c r="R28" s="41" t="s">
        <v>99</v>
      </c>
      <c r="S28" s="41"/>
      <c r="T28" s="42"/>
    </row>
    <row r="29" spans="1:20" ht="27.75" customHeight="1" x14ac:dyDescent="0.2">
      <c r="A29" s="90" t="s">
        <v>106</v>
      </c>
      <c r="B29" s="91"/>
      <c r="C29" s="91"/>
      <c r="D29" s="91"/>
      <c r="E29" s="92"/>
      <c r="F29" s="93"/>
      <c r="G29" s="94"/>
      <c r="H29" s="41" t="s">
        <v>98</v>
      </c>
      <c r="I29" s="41"/>
      <c r="J29" s="42"/>
      <c r="K29" s="90" t="s">
        <v>129</v>
      </c>
      <c r="L29" s="91"/>
      <c r="M29" s="91"/>
      <c r="N29" s="91"/>
      <c r="O29" s="92"/>
      <c r="P29" s="93"/>
      <c r="Q29" s="94"/>
      <c r="R29" s="41" t="s">
        <v>99</v>
      </c>
      <c r="S29" s="41"/>
      <c r="T29" s="42"/>
    </row>
    <row r="30" spans="1:20" x14ac:dyDescent="0.2">
      <c r="A30" s="95" t="s">
        <v>100</v>
      </c>
      <c r="B30" s="96"/>
      <c r="C30" s="96"/>
      <c r="D30" s="96"/>
      <c r="E30" s="97"/>
      <c r="F30" s="93"/>
      <c r="G30" s="94"/>
      <c r="H30" s="41" t="s">
        <v>107</v>
      </c>
      <c r="I30" s="41"/>
      <c r="J30" s="42"/>
      <c r="K30" s="95" t="s">
        <v>101</v>
      </c>
      <c r="L30" s="96"/>
      <c r="M30" s="96"/>
      <c r="N30" s="96"/>
      <c r="O30" s="97"/>
      <c r="P30" s="93"/>
      <c r="Q30" s="94"/>
      <c r="R30" s="41" t="s">
        <v>102</v>
      </c>
      <c r="S30" s="41"/>
      <c r="T30" s="42"/>
    </row>
    <row r="31" spans="1:20" x14ac:dyDescent="0.2">
      <c r="A31" s="95" t="s">
        <v>103</v>
      </c>
      <c r="B31" s="96"/>
      <c r="C31" s="96"/>
      <c r="D31" s="96"/>
      <c r="E31" s="97"/>
      <c r="F31" s="93"/>
      <c r="G31" s="94"/>
      <c r="H31" s="41" t="s">
        <v>104</v>
      </c>
      <c r="I31" s="41"/>
      <c r="J31" s="42"/>
      <c r="K31" s="4"/>
      <c r="L31" s="4"/>
      <c r="M31" s="4"/>
      <c r="N31" s="4"/>
      <c r="O31" s="4"/>
      <c r="P31" s="4"/>
      <c r="Q31" s="4"/>
      <c r="R31" s="4"/>
      <c r="S31" s="4"/>
      <c r="T31" s="4"/>
    </row>
    <row r="33" spans="1:20" x14ac:dyDescent="0.2">
      <c r="A33" s="98"/>
      <c r="B33" s="99"/>
      <c r="C33" s="99"/>
      <c r="D33" s="99"/>
      <c r="E33" s="100"/>
      <c r="F33" s="101" t="s">
        <v>21</v>
      </c>
      <c r="G33" s="102"/>
      <c r="H33" s="102"/>
      <c r="I33" s="102"/>
      <c r="J33" s="103"/>
      <c r="K33" s="101" t="s">
        <v>22</v>
      </c>
      <c r="L33" s="102"/>
      <c r="M33" s="102"/>
      <c r="N33" s="102"/>
      <c r="O33" s="103"/>
      <c r="P33" s="101" t="s">
        <v>23</v>
      </c>
      <c r="Q33" s="102"/>
      <c r="R33" s="102"/>
      <c r="S33" s="102"/>
      <c r="T33" s="103"/>
    </row>
    <row r="34" spans="1:20" ht="15.75" x14ac:dyDescent="0.3">
      <c r="A34" s="95" t="s">
        <v>115</v>
      </c>
      <c r="B34" s="96"/>
      <c r="C34" s="96"/>
      <c r="D34" s="96"/>
      <c r="E34" s="97"/>
      <c r="F34" s="93"/>
      <c r="G34" s="94"/>
      <c r="H34" s="41" t="s">
        <v>108</v>
      </c>
      <c r="I34" s="41"/>
      <c r="J34" s="42"/>
      <c r="K34" s="93"/>
      <c r="L34" s="94"/>
      <c r="M34" s="41" t="s">
        <v>108</v>
      </c>
      <c r="N34" s="41"/>
      <c r="O34" s="42"/>
      <c r="P34" s="43"/>
      <c r="Q34" s="23"/>
      <c r="R34" s="23"/>
      <c r="S34" s="23"/>
      <c r="T34" s="44"/>
    </row>
    <row r="35" spans="1:20" ht="15.75" x14ac:dyDescent="0.3">
      <c r="A35" s="95" t="s">
        <v>116</v>
      </c>
      <c r="B35" s="96"/>
      <c r="C35" s="96"/>
      <c r="D35" s="96"/>
      <c r="E35" s="97"/>
      <c r="F35" s="93"/>
      <c r="G35" s="94"/>
      <c r="H35" s="41" t="s">
        <v>117</v>
      </c>
      <c r="I35" s="41"/>
      <c r="J35" s="42"/>
      <c r="K35" s="93"/>
      <c r="L35" s="94"/>
      <c r="M35" s="41" t="s">
        <v>117</v>
      </c>
      <c r="N35" s="41"/>
      <c r="O35" s="42"/>
      <c r="P35" s="43"/>
      <c r="Q35" s="23"/>
      <c r="R35" s="23"/>
      <c r="S35" s="23"/>
      <c r="T35" s="44"/>
    </row>
    <row r="36" spans="1:20" x14ac:dyDescent="0.2">
      <c r="A36" s="110" t="s">
        <v>118</v>
      </c>
      <c r="B36" s="111"/>
      <c r="C36" s="111"/>
      <c r="D36" s="111"/>
      <c r="E36" s="112"/>
      <c r="F36" s="115"/>
      <c r="G36" s="116"/>
      <c r="H36" s="23" t="s">
        <v>109</v>
      </c>
      <c r="I36" s="23"/>
      <c r="J36" s="44"/>
      <c r="K36" s="115"/>
      <c r="L36" s="116"/>
      <c r="M36" s="23" t="s">
        <v>109</v>
      </c>
      <c r="N36" s="23"/>
      <c r="O36" s="44"/>
      <c r="P36" s="43"/>
      <c r="Q36" s="23"/>
      <c r="R36" s="23"/>
      <c r="S36" s="23"/>
      <c r="T36" s="44"/>
    </row>
    <row r="37" spans="1:20" x14ac:dyDescent="0.2">
      <c r="A37" s="104" t="s">
        <v>119</v>
      </c>
      <c r="B37" s="105"/>
      <c r="C37" s="105"/>
      <c r="D37" s="105"/>
      <c r="E37" s="106"/>
      <c r="F37" s="104"/>
      <c r="G37" s="105"/>
      <c r="H37" s="26"/>
      <c r="I37" s="26"/>
      <c r="J37" s="45"/>
      <c r="K37" s="104"/>
      <c r="L37" s="105"/>
      <c r="M37" s="26"/>
      <c r="N37" s="26"/>
      <c r="O37" s="45"/>
      <c r="P37" s="43"/>
      <c r="Q37" s="23"/>
      <c r="R37" s="23"/>
      <c r="S37" s="23"/>
      <c r="T37" s="44"/>
    </row>
    <row r="38" spans="1:20" x14ac:dyDescent="0.2">
      <c r="A38" s="110" t="s">
        <v>110</v>
      </c>
      <c r="B38" s="111"/>
      <c r="C38" s="111"/>
      <c r="D38" s="111"/>
      <c r="E38" s="112"/>
      <c r="F38" s="115"/>
      <c r="G38" s="116"/>
      <c r="H38" s="23" t="s">
        <v>109</v>
      </c>
      <c r="I38" s="23"/>
      <c r="J38" s="44"/>
      <c r="K38" s="115"/>
      <c r="L38" s="116"/>
      <c r="M38" s="23" t="s">
        <v>109</v>
      </c>
      <c r="N38" s="23"/>
      <c r="O38" s="44"/>
      <c r="P38" s="43"/>
      <c r="Q38" s="23"/>
      <c r="R38" s="23"/>
      <c r="S38" s="23"/>
      <c r="T38" s="44"/>
    </row>
    <row r="39" spans="1:20" x14ac:dyDescent="0.2">
      <c r="A39" s="104" t="s">
        <v>111</v>
      </c>
      <c r="B39" s="105"/>
      <c r="C39" s="105"/>
      <c r="D39" s="105"/>
      <c r="E39" s="106"/>
      <c r="F39" s="104"/>
      <c r="G39" s="105"/>
      <c r="H39" s="26"/>
      <c r="I39" s="26"/>
      <c r="J39" s="45"/>
      <c r="K39" s="104"/>
      <c r="L39" s="105"/>
      <c r="M39" s="26"/>
      <c r="N39" s="26"/>
      <c r="O39" s="45"/>
      <c r="P39" s="43"/>
      <c r="Q39" s="23"/>
      <c r="R39" s="23"/>
      <c r="S39" s="23"/>
      <c r="T39" s="44"/>
    </row>
    <row r="40" spans="1:20" ht="15.75" x14ac:dyDescent="0.3">
      <c r="A40" s="110" t="s">
        <v>120</v>
      </c>
      <c r="B40" s="111"/>
      <c r="C40" s="111"/>
      <c r="D40" s="111"/>
      <c r="E40" s="112"/>
      <c r="F40" s="113" t="str">
        <f>IF(F34=0," ",F34/(F28+F29))</f>
        <v xml:space="preserve"> </v>
      </c>
      <c r="G40" s="114"/>
      <c r="H40" s="23" t="s">
        <v>112</v>
      </c>
      <c r="I40" s="23"/>
      <c r="J40" s="44"/>
      <c r="K40" s="113" t="str">
        <f>IF(K34=0," ",K34/(F28+F29))</f>
        <v xml:space="preserve"> </v>
      </c>
      <c r="L40" s="114"/>
      <c r="M40" s="23" t="s">
        <v>112</v>
      </c>
      <c r="N40" s="23"/>
      <c r="O40" s="44"/>
      <c r="P40" s="113" t="str">
        <f>IF(F34=0," ",(F40+K40)/2)</f>
        <v xml:space="preserve"> </v>
      </c>
      <c r="Q40" s="114"/>
      <c r="R40" s="46" t="s">
        <v>112</v>
      </c>
      <c r="S40" s="47"/>
      <c r="T40" s="48"/>
    </row>
    <row r="41" spans="1:20" ht="15.75" x14ac:dyDescent="0.3">
      <c r="A41" s="104" t="s">
        <v>121</v>
      </c>
      <c r="B41" s="105"/>
      <c r="C41" s="105"/>
      <c r="D41" s="105"/>
      <c r="E41" s="106"/>
      <c r="F41" s="104"/>
      <c r="G41" s="105"/>
      <c r="H41" s="26"/>
      <c r="I41" s="26"/>
      <c r="J41" s="45"/>
      <c r="K41" s="104"/>
      <c r="L41" s="105"/>
      <c r="M41" s="26"/>
      <c r="N41" s="26"/>
      <c r="O41" s="45"/>
      <c r="P41" s="49"/>
      <c r="Q41" s="26"/>
      <c r="R41" s="50"/>
      <c r="S41" s="26"/>
      <c r="T41" s="45"/>
    </row>
    <row r="42" spans="1:20" x14ac:dyDescent="0.2">
      <c r="A42" s="95" t="s">
        <v>127</v>
      </c>
      <c r="B42" s="96"/>
      <c r="C42" s="96"/>
      <c r="D42" s="96"/>
      <c r="E42" s="97"/>
      <c r="F42" s="49" t="s">
        <v>113</v>
      </c>
      <c r="G42" s="51"/>
      <c r="H42" s="26" t="s">
        <v>114</v>
      </c>
      <c r="I42" s="26"/>
      <c r="J42" s="45"/>
      <c r="K42" s="49" t="s">
        <v>113</v>
      </c>
      <c r="L42" s="51"/>
      <c r="M42" s="26" t="s">
        <v>114</v>
      </c>
      <c r="N42" s="26"/>
      <c r="O42" s="45"/>
      <c r="P42" s="49" t="s">
        <v>113</v>
      </c>
      <c r="Q42" s="51"/>
      <c r="R42" s="26" t="s">
        <v>114</v>
      </c>
      <c r="S42" s="26"/>
      <c r="T42" s="45"/>
    </row>
    <row r="44" spans="1:20" ht="27.75" customHeight="1" x14ac:dyDescent="0.2">
      <c r="A44" s="19" t="s">
        <v>24</v>
      </c>
      <c r="B44" s="20"/>
      <c r="C44" s="20"/>
      <c r="D44" s="20"/>
      <c r="E44" s="28"/>
      <c r="F44" s="107" t="s">
        <v>183</v>
      </c>
      <c r="G44" s="107"/>
      <c r="H44" s="107"/>
      <c r="I44" s="107"/>
      <c r="J44" s="107"/>
      <c r="K44" s="107"/>
      <c r="L44" s="107"/>
      <c r="M44" s="107"/>
      <c r="N44" s="107"/>
      <c r="O44" s="107"/>
      <c r="P44" s="107"/>
      <c r="Q44" s="107"/>
      <c r="R44" s="107"/>
      <c r="S44" s="107"/>
      <c r="T44" s="108"/>
    </row>
    <row r="45" spans="1:20" x14ac:dyDescent="0.2">
      <c r="A45" s="21"/>
      <c r="B45" s="22"/>
      <c r="C45" s="22"/>
      <c r="D45" s="22"/>
      <c r="E45" s="24"/>
      <c r="F45" s="23" t="s">
        <v>25</v>
      </c>
      <c r="G45" s="22"/>
      <c r="H45" s="22"/>
      <c r="I45" s="22"/>
      <c r="J45" s="22"/>
      <c r="K45" s="22"/>
      <c r="L45" s="22"/>
      <c r="M45" s="22"/>
      <c r="N45" s="22"/>
      <c r="O45" s="22"/>
      <c r="P45" s="22"/>
      <c r="Q45" s="22"/>
      <c r="R45" s="22"/>
      <c r="S45" s="22"/>
      <c r="T45" s="24"/>
    </row>
    <row r="46" spans="1:20" x14ac:dyDescent="0.2">
      <c r="A46" s="25"/>
      <c r="B46" s="3"/>
      <c r="C46" s="3"/>
      <c r="D46" s="3"/>
      <c r="E46" s="27"/>
      <c r="F46" s="26" t="s">
        <v>26</v>
      </c>
      <c r="G46" s="3"/>
      <c r="H46" s="3"/>
      <c r="I46" s="3"/>
      <c r="J46" s="3"/>
      <c r="K46" s="3"/>
      <c r="L46" s="3"/>
      <c r="M46" s="3"/>
      <c r="N46" s="3"/>
      <c r="O46" s="3"/>
      <c r="P46" s="3"/>
      <c r="Q46" s="3"/>
      <c r="R46" s="3"/>
      <c r="S46" s="3"/>
      <c r="T46" s="27"/>
    </row>
    <row r="47" spans="1:20" x14ac:dyDescent="0.2">
      <c r="A47" s="120" t="s">
        <v>168</v>
      </c>
      <c r="B47" s="120"/>
      <c r="C47" s="120"/>
      <c r="D47" s="120"/>
      <c r="E47" s="120"/>
      <c r="F47" s="120"/>
      <c r="G47" s="120"/>
      <c r="H47" s="120"/>
      <c r="I47" s="120"/>
      <c r="J47" s="120"/>
      <c r="K47" s="120"/>
      <c r="L47" s="120"/>
      <c r="M47" s="120"/>
      <c r="N47" s="120"/>
      <c r="O47" s="120"/>
      <c r="P47" s="120"/>
      <c r="Q47" s="120"/>
      <c r="R47" s="120"/>
      <c r="S47" s="120"/>
      <c r="T47" s="120"/>
    </row>
    <row r="49" spans="1:20" ht="27.75" x14ac:dyDescent="0.35">
      <c r="A49" s="33" t="s">
        <v>130</v>
      </c>
      <c r="B49" s="36"/>
      <c r="C49" s="36"/>
      <c r="T49" s="35" t="s">
        <v>6</v>
      </c>
    </row>
    <row r="50" spans="1:20" x14ac:dyDescent="0.2">
      <c r="A50" s="36"/>
      <c r="B50" s="36"/>
      <c r="C50" s="36"/>
      <c r="D50" s="34"/>
    </row>
    <row r="51" spans="1:20" ht="15" customHeight="1" x14ac:dyDescent="0.2">
      <c r="A51" s="121" t="s">
        <v>72</v>
      </c>
      <c r="B51" s="121"/>
      <c r="C51" s="121"/>
      <c r="D51" s="121"/>
      <c r="E51" s="121"/>
      <c r="F51" s="121"/>
      <c r="G51" s="121"/>
      <c r="H51" s="121"/>
      <c r="I51" s="121"/>
      <c r="J51" s="121"/>
      <c r="K51" s="121" t="s">
        <v>73</v>
      </c>
      <c r="L51" s="121"/>
      <c r="M51" s="121"/>
      <c r="N51" s="121"/>
      <c r="O51" s="121"/>
      <c r="P51" s="121"/>
      <c r="Q51" s="121"/>
      <c r="R51" s="121"/>
      <c r="S51" s="121"/>
      <c r="T51" s="121"/>
    </row>
    <row r="52" spans="1:20" ht="33.75" customHeight="1" x14ac:dyDescent="0.2">
      <c r="A52" s="117" t="s">
        <v>74</v>
      </c>
      <c r="B52" s="117"/>
      <c r="C52" s="117"/>
      <c r="D52" s="117"/>
      <c r="E52" s="117"/>
      <c r="F52" s="117" t="s">
        <v>75</v>
      </c>
      <c r="G52" s="117"/>
      <c r="H52" s="117"/>
      <c r="I52" s="117"/>
      <c r="J52" s="117"/>
      <c r="K52" s="117" t="s">
        <v>74</v>
      </c>
      <c r="L52" s="117"/>
      <c r="M52" s="117"/>
      <c r="N52" s="117"/>
      <c r="O52" s="117"/>
      <c r="P52" s="117" t="s">
        <v>76</v>
      </c>
      <c r="Q52" s="117"/>
      <c r="R52" s="117"/>
      <c r="S52" s="117"/>
      <c r="T52" s="117"/>
    </row>
    <row r="53" spans="1:20" x14ac:dyDescent="0.2">
      <c r="A53" s="109"/>
      <c r="B53" s="109"/>
      <c r="C53" s="109"/>
      <c r="D53" s="109"/>
      <c r="E53" s="109"/>
      <c r="F53" s="109"/>
      <c r="G53" s="109"/>
      <c r="H53" s="109"/>
      <c r="I53" s="109"/>
      <c r="J53" s="109"/>
      <c r="K53" s="109"/>
      <c r="L53" s="109"/>
      <c r="M53" s="109"/>
      <c r="N53" s="109"/>
      <c r="O53" s="109"/>
      <c r="P53" s="109"/>
      <c r="Q53" s="109"/>
      <c r="R53" s="109"/>
      <c r="S53" s="109"/>
      <c r="T53" s="109"/>
    </row>
    <row r="54" spans="1:20" x14ac:dyDescent="0.2">
      <c r="A54" s="109"/>
      <c r="B54" s="109"/>
      <c r="C54" s="109"/>
      <c r="D54" s="109"/>
      <c r="E54" s="109"/>
      <c r="F54" s="109"/>
      <c r="G54" s="109"/>
      <c r="H54" s="109"/>
      <c r="I54" s="109"/>
      <c r="J54" s="109"/>
      <c r="K54" s="109"/>
      <c r="L54" s="109"/>
      <c r="M54" s="109"/>
      <c r="N54" s="109"/>
      <c r="O54" s="109"/>
      <c r="P54" s="109"/>
      <c r="Q54" s="109"/>
      <c r="R54" s="109"/>
      <c r="S54" s="109"/>
      <c r="T54" s="109"/>
    </row>
    <row r="55" spans="1:20" x14ac:dyDescent="0.2">
      <c r="A55" s="109"/>
      <c r="B55" s="109"/>
      <c r="C55" s="109"/>
      <c r="D55" s="109"/>
      <c r="E55" s="109"/>
      <c r="F55" s="109"/>
      <c r="G55" s="109"/>
      <c r="H55" s="109"/>
      <c r="I55" s="109"/>
      <c r="J55" s="109"/>
      <c r="K55" s="109"/>
      <c r="L55" s="109"/>
      <c r="M55" s="109"/>
      <c r="N55" s="109"/>
      <c r="O55" s="109"/>
      <c r="P55" s="109"/>
      <c r="Q55" s="109"/>
      <c r="R55" s="109"/>
      <c r="S55" s="109"/>
      <c r="T55" s="109"/>
    </row>
    <row r="56" spans="1:20" x14ac:dyDescent="0.2">
      <c r="A56" s="109"/>
      <c r="B56" s="109"/>
      <c r="C56" s="109"/>
      <c r="D56" s="109"/>
      <c r="E56" s="109"/>
      <c r="F56" s="109"/>
      <c r="G56" s="109"/>
      <c r="H56" s="109"/>
      <c r="I56" s="109"/>
      <c r="J56" s="109"/>
      <c r="K56" s="109"/>
      <c r="L56" s="109"/>
      <c r="M56" s="109"/>
      <c r="N56" s="109"/>
      <c r="O56" s="109"/>
      <c r="P56" s="109"/>
      <c r="Q56" s="109"/>
      <c r="R56" s="109"/>
      <c r="S56" s="109"/>
      <c r="T56" s="109"/>
    </row>
    <row r="57" spans="1:20" x14ac:dyDescent="0.2">
      <c r="A57" s="109"/>
      <c r="B57" s="109"/>
      <c r="C57" s="109"/>
      <c r="D57" s="109"/>
      <c r="E57" s="109"/>
      <c r="F57" s="109"/>
      <c r="G57" s="109"/>
      <c r="H57" s="109"/>
      <c r="I57" s="109"/>
      <c r="J57" s="109"/>
      <c r="K57" s="109"/>
      <c r="L57" s="109"/>
      <c r="M57" s="109"/>
      <c r="N57" s="109"/>
      <c r="O57" s="109"/>
      <c r="P57" s="109"/>
      <c r="Q57" s="109"/>
      <c r="R57" s="109"/>
      <c r="S57" s="109"/>
      <c r="T57" s="109"/>
    </row>
    <row r="58" spans="1:20" x14ac:dyDescent="0.2">
      <c r="A58" s="109"/>
      <c r="B58" s="109"/>
      <c r="C58" s="109"/>
      <c r="D58" s="109"/>
      <c r="E58" s="109"/>
      <c r="F58" s="109"/>
      <c r="G58" s="109"/>
      <c r="H58" s="109"/>
      <c r="I58" s="109"/>
      <c r="J58" s="109"/>
      <c r="K58" s="109"/>
      <c r="L58" s="109"/>
      <c r="M58" s="109"/>
      <c r="N58" s="109"/>
      <c r="O58" s="109"/>
      <c r="P58" s="109"/>
      <c r="Q58" s="109"/>
      <c r="R58" s="109"/>
      <c r="S58" s="109"/>
      <c r="T58" s="109"/>
    </row>
    <row r="59" spans="1:20" x14ac:dyDescent="0.2">
      <c r="A59" s="109"/>
      <c r="B59" s="109"/>
      <c r="C59" s="109"/>
      <c r="D59" s="109"/>
      <c r="E59" s="109"/>
      <c r="F59" s="109"/>
      <c r="G59" s="109"/>
      <c r="H59" s="109"/>
      <c r="I59" s="109"/>
      <c r="J59" s="109"/>
      <c r="K59" s="109"/>
      <c r="L59" s="109"/>
      <c r="M59" s="109"/>
      <c r="N59" s="109"/>
      <c r="O59" s="109"/>
      <c r="P59" s="109"/>
      <c r="Q59" s="109"/>
      <c r="R59" s="109"/>
      <c r="S59" s="109"/>
      <c r="T59" s="109"/>
    </row>
    <row r="60" spans="1:20" x14ac:dyDescent="0.2">
      <c r="A60" s="109"/>
      <c r="B60" s="109"/>
      <c r="C60" s="109"/>
      <c r="D60" s="109"/>
      <c r="E60" s="109"/>
      <c r="F60" s="109"/>
      <c r="G60" s="109"/>
      <c r="H60" s="109"/>
      <c r="I60" s="109"/>
      <c r="J60" s="109"/>
      <c r="K60" s="109"/>
      <c r="L60" s="109"/>
      <c r="M60" s="109"/>
      <c r="N60" s="109"/>
      <c r="O60" s="109"/>
      <c r="P60" s="109"/>
      <c r="Q60" s="109"/>
      <c r="R60" s="109"/>
      <c r="S60" s="109"/>
      <c r="T60" s="109"/>
    </row>
    <row r="61" spans="1:20" x14ac:dyDescent="0.2">
      <c r="A61" s="109"/>
      <c r="B61" s="109"/>
      <c r="C61" s="109"/>
      <c r="D61" s="109"/>
      <c r="E61" s="109"/>
      <c r="F61" s="109"/>
      <c r="G61" s="109"/>
      <c r="H61" s="109"/>
      <c r="I61" s="109"/>
      <c r="J61" s="109"/>
      <c r="K61" s="109"/>
      <c r="L61" s="109"/>
      <c r="M61" s="109"/>
      <c r="N61" s="109"/>
      <c r="O61" s="109"/>
      <c r="P61" s="109"/>
      <c r="Q61" s="109"/>
      <c r="R61" s="109"/>
      <c r="S61" s="109"/>
      <c r="T61" s="109"/>
    </row>
    <row r="62" spans="1:20" x14ac:dyDescent="0.2">
      <c r="A62" s="109"/>
      <c r="B62" s="109"/>
      <c r="C62" s="109"/>
      <c r="D62" s="109"/>
      <c r="E62" s="109"/>
      <c r="F62" s="109"/>
      <c r="G62" s="109"/>
      <c r="H62" s="109"/>
      <c r="I62" s="109"/>
      <c r="J62" s="109"/>
      <c r="K62" s="109"/>
      <c r="L62" s="109"/>
      <c r="M62" s="109"/>
      <c r="N62" s="109"/>
      <c r="O62" s="109"/>
      <c r="P62" s="109"/>
      <c r="Q62" s="109"/>
      <c r="R62" s="109"/>
      <c r="S62" s="109"/>
      <c r="T62" s="109"/>
    </row>
    <row r="63" spans="1:20" ht="17.25" x14ac:dyDescent="0.25">
      <c r="A63" s="122" t="s">
        <v>82</v>
      </c>
      <c r="B63" s="122"/>
      <c r="C63" s="122"/>
      <c r="D63" s="122"/>
      <c r="E63" s="122"/>
      <c r="F63" s="118" t="str">
        <f>IF(A53=0," ",(RSQ(A53:A62,F53:F62)))</f>
        <v xml:space="preserve"> </v>
      </c>
      <c r="G63" s="118"/>
      <c r="H63" s="118"/>
      <c r="I63" s="118"/>
      <c r="J63" s="118"/>
      <c r="K63" s="119"/>
      <c r="L63" s="119"/>
      <c r="M63" s="119"/>
      <c r="N63" s="119"/>
      <c r="O63" s="119"/>
      <c r="P63" s="118" t="str">
        <f>IF(K53=0," ",(RSQ(K53:K62,P53:P62)))</f>
        <v xml:space="preserve"> </v>
      </c>
      <c r="Q63" s="118"/>
      <c r="R63" s="118"/>
      <c r="S63" s="118"/>
      <c r="T63" s="118"/>
    </row>
    <row r="64" spans="1:20" x14ac:dyDescent="0.2">
      <c r="A64" s="36"/>
      <c r="B64" s="36"/>
      <c r="C64" s="36"/>
      <c r="D64" s="34"/>
    </row>
    <row r="65" spans="1:4" x14ac:dyDescent="0.2">
      <c r="A65" s="34"/>
      <c r="B65" s="34"/>
      <c r="C65" s="34"/>
      <c r="D65" s="34"/>
    </row>
    <row r="66" spans="1:4" x14ac:dyDescent="0.2">
      <c r="A66" s="34"/>
      <c r="B66" s="34"/>
      <c r="C66" s="34"/>
      <c r="D66" s="34"/>
    </row>
    <row r="67" spans="1:4" x14ac:dyDescent="0.2">
      <c r="A67" s="34"/>
      <c r="B67" s="34"/>
      <c r="C67" s="34"/>
      <c r="D67" s="34"/>
    </row>
    <row r="68" spans="1:4" x14ac:dyDescent="0.2">
      <c r="A68" s="34"/>
      <c r="B68" s="34"/>
      <c r="C68" s="34"/>
      <c r="D68" s="34"/>
    </row>
    <row r="69" spans="1:4" x14ac:dyDescent="0.2">
      <c r="A69" s="34"/>
      <c r="B69" s="34"/>
      <c r="C69" s="34"/>
      <c r="D69" s="34"/>
    </row>
    <row r="70" spans="1:4" x14ac:dyDescent="0.2">
      <c r="A70" s="34"/>
      <c r="B70" s="34"/>
      <c r="C70" s="34"/>
      <c r="D70" s="34"/>
    </row>
    <row r="71" spans="1:4" x14ac:dyDescent="0.2">
      <c r="A71" s="34"/>
      <c r="B71" s="34"/>
      <c r="C71" s="34"/>
      <c r="D71" s="34"/>
    </row>
    <row r="72" spans="1:4" x14ac:dyDescent="0.2">
      <c r="A72" s="34"/>
      <c r="B72" s="34"/>
      <c r="C72" s="34"/>
      <c r="D72" s="34"/>
    </row>
    <row r="73" spans="1:4" x14ac:dyDescent="0.2">
      <c r="A73" s="34"/>
      <c r="B73" s="34"/>
      <c r="C73" s="34"/>
      <c r="D73" s="34"/>
    </row>
    <row r="74" spans="1:4" x14ac:dyDescent="0.2">
      <c r="A74" s="34"/>
      <c r="B74" s="34"/>
      <c r="C74" s="34"/>
      <c r="D74" s="34"/>
    </row>
    <row r="75" spans="1:4" x14ac:dyDescent="0.2">
      <c r="A75" s="34"/>
      <c r="B75" s="34"/>
      <c r="C75" s="34"/>
      <c r="D75" s="34"/>
    </row>
    <row r="76" spans="1:4" x14ac:dyDescent="0.2">
      <c r="A76" s="34"/>
      <c r="B76" s="34"/>
      <c r="C76" s="34"/>
      <c r="D76" s="34"/>
    </row>
    <row r="77" spans="1:4" x14ac:dyDescent="0.2">
      <c r="A77" s="34"/>
      <c r="B77" s="34"/>
      <c r="C77" s="34"/>
      <c r="D77" s="34"/>
    </row>
    <row r="78" spans="1:4" x14ac:dyDescent="0.2">
      <c r="A78" s="34"/>
      <c r="B78" s="34"/>
      <c r="C78" s="34"/>
      <c r="D78" s="34"/>
    </row>
    <row r="79" spans="1:4" x14ac:dyDescent="0.2">
      <c r="A79" s="34"/>
      <c r="B79" s="34"/>
      <c r="C79" s="34"/>
      <c r="D79" s="34"/>
    </row>
    <row r="80" spans="1:4" x14ac:dyDescent="0.2">
      <c r="A80" s="34"/>
      <c r="B80" s="34"/>
      <c r="C80" s="34"/>
      <c r="D80" s="34"/>
    </row>
    <row r="81" spans="1:4" x14ac:dyDescent="0.2">
      <c r="A81" s="34"/>
      <c r="B81" s="34"/>
      <c r="C81" s="34"/>
      <c r="D81" s="34"/>
    </row>
    <row r="82" spans="1:4" x14ac:dyDescent="0.2">
      <c r="A82" s="34"/>
      <c r="B82" s="34"/>
      <c r="C82" s="34"/>
      <c r="D82" s="34"/>
    </row>
  </sheetData>
  <sheetProtection algorithmName="SHA-512" hashValue="bHW6O/p+6Ap0Ydgs2MGrpDr0lCAajgl45MmjddAD/dAs7giGGr++eFPFYfGbtMvIVwV7wnt7uPEVRq2vnqhbkw==" saltValue="AT0mi1TExgvBAcebF/aihA==" spinCount="100000" sheet="1" objects="1" scenarios="1"/>
  <mergeCells count="105">
    <mergeCell ref="A63:E63"/>
    <mergeCell ref="F63:J63"/>
    <mergeCell ref="K63:O63"/>
    <mergeCell ref="P63:T63"/>
    <mergeCell ref="A61:E61"/>
    <mergeCell ref="F61:J61"/>
    <mergeCell ref="K61:O61"/>
    <mergeCell ref="P61:T61"/>
    <mergeCell ref="A62:E62"/>
    <mergeCell ref="F62:J62"/>
    <mergeCell ref="K62:O62"/>
    <mergeCell ref="P62:T62"/>
    <mergeCell ref="A59:E59"/>
    <mergeCell ref="F59:J59"/>
    <mergeCell ref="K59:O59"/>
    <mergeCell ref="P59:T59"/>
    <mergeCell ref="A60:E60"/>
    <mergeCell ref="F60:J60"/>
    <mergeCell ref="K60:O60"/>
    <mergeCell ref="P60:T60"/>
    <mergeCell ref="A57:E57"/>
    <mergeCell ref="F57:J57"/>
    <mergeCell ref="K57:O57"/>
    <mergeCell ref="P57:T57"/>
    <mergeCell ref="A58:E58"/>
    <mergeCell ref="F58:J58"/>
    <mergeCell ref="K58:O58"/>
    <mergeCell ref="P58:T58"/>
    <mergeCell ref="A55:E55"/>
    <mergeCell ref="F55:J55"/>
    <mergeCell ref="K55:O55"/>
    <mergeCell ref="P55:T55"/>
    <mergeCell ref="A56:E56"/>
    <mergeCell ref="F56:J56"/>
    <mergeCell ref="K56:O56"/>
    <mergeCell ref="P56:T56"/>
    <mergeCell ref="A53:E53"/>
    <mergeCell ref="F53:J53"/>
    <mergeCell ref="K53:O53"/>
    <mergeCell ref="P53:T53"/>
    <mergeCell ref="A54:E54"/>
    <mergeCell ref="F54:J54"/>
    <mergeCell ref="K54:O54"/>
    <mergeCell ref="P54:T54"/>
    <mergeCell ref="A42:E42"/>
    <mergeCell ref="F44:T44"/>
    <mergeCell ref="A51:J51"/>
    <mergeCell ref="K51:T51"/>
    <mergeCell ref="A52:E52"/>
    <mergeCell ref="F52:J52"/>
    <mergeCell ref="K52:O52"/>
    <mergeCell ref="P52:T52"/>
    <mergeCell ref="A40:E40"/>
    <mergeCell ref="F40:G40"/>
    <mergeCell ref="K40:L40"/>
    <mergeCell ref="P40:Q40"/>
    <mergeCell ref="A41:E41"/>
    <mergeCell ref="F41:G41"/>
    <mergeCell ref="K41:L41"/>
    <mergeCell ref="A47:T47"/>
    <mergeCell ref="A38:E38"/>
    <mergeCell ref="F38:G38"/>
    <mergeCell ref="K38:L38"/>
    <mergeCell ref="A39:E39"/>
    <mergeCell ref="F39:G39"/>
    <mergeCell ref="K39:L39"/>
    <mergeCell ref="A36:E36"/>
    <mergeCell ref="F36:G36"/>
    <mergeCell ref="K36:L36"/>
    <mergeCell ref="A37:E37"/>
    <mergeCell ref="F37:G37"/>
    <mergeCell ref="K37:L37"/>
    <mergeCell ref="A34:E34"/>
    <mergeCell ref="F34:G34"/>
    <mergeCell ref="K34:L34"/>
    <mergeCell ref="A35:E35"/>
    <mergeCell ref="F35:G35"/>
    <mergeCell ref="K35:L35"/>
    <mergeCell ref="A31:E31"/>
    <mergeCell ref="F31:G31"/>
    <mergeCell ref="A33:E33"/>
    <mergeCell ref="F33:J33"/>
    <mergeCell ref="K33:O33"/>
    <mergeCell ref="P33:T33"/>
    <mergeCell ref="A29:E29"/>
    <mergeCell ref="F29:G29"/>
    <mergeCell ref="K29:O29"/>
    <mergeCell ref="P29:Q29"/>
    <mergeCell ref="A30:E30"/>
    <mergeCell ref="F30:G30"/>
    <mergeCell ref="K30:O30"/>
    <mergeCell ref="P30:Q30"/>
    <mergeCell ref="G23:T23"/>
    <mergeCell ref="A27:E27"/>
    <mergeCell ref="F27:J27"/>
    <mergeCell ref="A28:E28"/>
    <mergeCell ref="F28:G28"/>
    <mergeCell ref="K28:O28"/>
    <mergeCell ref="P28:Q28"/>
    <mergeCell ref="F1:T1"/>
    <mergeCell ref="G15:T15"/>
    <mergeCell ref="G17:T17"/>
    <mergeCell ref="G18:T18"/>
    <mergeCell ref="G19:T19"/>
    <mergeCell ref="G20:T2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2022.2
</oddHeader>
    <oddFooter>&amp;R Seite &amp;P</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sheetPr>
  <dimension ref="A1:X82"/>
  <sheetViews>
    <sheetView view="pageLayout" topLeftCell="A49" zoomScaleNormal="100" workbookViewId="0">
      <selection activeCell="F15" sqref="F15:T15"/>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4" width="11.42578125" style="1" hidden="1" customWidth="1"/>
    <col min="25" max="25" width="11.42578125" style="1" customWidth="1"/>
    <col min="26" max="16384" width="11.42578125" style="1"/>
  </cols>
  <sheetData>
    <row r="1" spans="1:20" x14ac:dyDescent="0.2">
      <c r="A1" s="1" t="s">
        <v>154</v>
      </c>
      <c r="F1" s="75"/>
      <c r="G1" s="75"/>
      <c r="H1" s="75"/>
      <c r="I1" s="75"/>
      <c r="J1" s="75"/>
      <c r="K1" s="75"/>
      <c r="L1" s="75"/>
      <c r="M1" s="75"/>
      <c r="N1" s="75"/>
      <c r="O1" s="75"/>
      <c r="P1" s="75"/>
      <c r="Q1" s="75"/>
      <c r="R1" s="75"/>
      <c r="S1" s="75"/>
      <c r="T1" s="75"/>
    </row>
    <row r="3" spans="1:20" ht="15.75" x14ac:dyDescent="0.25">
      <c r="A3" s="5" t="s">
        <v>19</v>
      </c>
    </row>
    <row r="5" spans="1:20" x14ac:dyDescent="0.2">
      <c r="A5" s="4" t="s">
        <v>89</v>
      </c>
      <c r="B5" s="4"/>
      <c r="C5" s="4"/>
      <c r="D5" s="4"/>
      <c r="E5" s="4"/>
      <c r="F5" s="40"/>
      <c r="G5" s="4" t="s">
        <v>84</v>
      </c>
      <c r="H5" s="4"/>
      <c r="I5" s="4"/>
      <c r="J5" s="4"/>
      <c r="K5" s="4"/>
      <c r="L5" s="4"/>
      <c r="M5" s="4"/>
      <c r="N5" s="4"/>
      <c r="O5" s="4"/>
      <c r="P5" s="4"/>
      <c r="Q5" s="4"/>
      <c r="R5" s="4"/>
      <c r="S5" s="4"/>
      <c r="T5" s="4"/>
    </row>
    <row r="6" spans="1:20" x14ac:dyDescent="0.2">
      <c r="A6" s="4"/>
      <c r="B6" s="4"/>
      <c r="C6" s="4"/>
      <c r="D6" s="4"/>
      <c r="E6" s="4"/>
      <c r="F6" s="40"/>
      <c r="G6" s="4" t="s">
        <v>85</v>
      </c>
      <c r="H6" s="4"/>
      <c r="I6" s="4"/>
      <c r="J6" s="4"/>
      <c r="K6" s="4"/>
      <c r="L6" s="4"/>
      <c r="M6" s="4"/>
      <c r="N6" s="4"/>
      <c r="O6" s="4"/>
      <c r="P6" s="4"/>
      <c r="Q6" s="4"/>
      <c r="R6" s="4"/>
      <c r="S6" s="4"/>
      <c r="T6" s="4"/>
    </row>
    <row r="7" spans="1:20" x14ac:dyDescent="0.2">
      <c r="A7" s="4"/>
      <c r="B7" s="4"/>
      <c r="C7" s="4"/>
      <c r="D7" s="4"/>
      <c r="E7" s="4"/>
      <c r="F7" s="40"/>
      <c r="G7" s="4" t="s">
        <v>86</v>
      </c>
      <c r="H7" s="4"/>
      <c r="I7" s="4"/>
      <c r="J7" s="4"/>
      <c r="K7" s="4"/>
      <c r="L7" s="4"/>
      <c r="M7" s="4"/>
      <c r="N7" s="4"/>
      <c r="O7" s="4"/>
      <c r="P7" s="4"/>
      <c r="Q7" s="4"/>
      <c r="R7" s="4"/>
      <c r="S7" s="4"/>
      <c r="T7" s="4"/>
    </row>
    <row r="8" spans="1:20" x14ac:dyDescent="0.2">
      <c r="A8" s="4"/>
      <c r="B8" s="4"/>
      <c r="C8" s="4"/>
      <c r="D8" s="4"/>
      <c r="E8" s="4"/>
      <c r="F8" s="4"/>
      <c r="G8" s="4"/>
      <c r="H8" s="4"/>
      <c r="I8" s="4"/>
      <c r="J8" s="4"/>
      <c r="K8" s="4"/>
      <c r="L8" s="4"/>
      <c r="M8" s="4"/>
      <c r="N8" s="4"/>
      <c r="O8" s="4"/>
      <c r="P8" s="4"/>
      <c r="Q8" s="4"/>
      <c r="R8" s="4"/>
      <c r="S8" s="4"/>
      <c r="T8" s="4"/>
    </row>
    <row r="9" spans="1:20" x14ac:dyDescent="0.2">
      <c r="A9" s="4" t="s">
        <v>90</v>
      </c>
      <c r="B9" s="4"/>
      <c r="C9" s="4"/>
      <c r="D9" s="4"/>
      <c r="E9" s="4"/>
      <c r="F9" s="40"/>
      <c r="G9" s="4" t="s">
        <v>87</v>
      </c>
      <c r="H9" s="4"/>
      <c r="I9" s="4"/>
      <c r="J9" s="4"/>
      <c r="K9" s="4"/>
      <c r="L9" s="4"/>
      <c r="M9" s="4"/>
      <c r="N9" s="4"/>
      <c r="O9" s="4"/>
      <c r="P9" s="4"/>
      <c r="Q9" s="4"/>
      <c r="R9" s="4"/>
      <c r="S9" s="4"/>
      <c r="T9" s="4"/>
    </row>
    <row r="10" spans="1:20" x14ac:dyDescent="0.2">
      <c r="A10" s="4" t="s">
        <v>91</v>
      </c>
      <c r="B10" s="4"/>
      <c r="C10" s="4"/>
      <c r="D10" s="4"/>
      <c r="E10" s="4"/>
      <c r="F10" s="40"/>
      <c r="G10" s="52" t="s">
        <v>126</v>
      </c>
      <c r="H10" s="52"/>
      <c r="I10" s="52"/>
      <c r="J10" s="52"/>
      <c r="K10" s="52"/>
      <c r="L10" s="52"/>
      <c r="M10" s="52"/>
      <c r="N10" s="52"/>
      <c r="O10" s="52"/>
      <c r="P10" s="52"/>
      <c r="Q10" s="52"/>
      <c r="R10" s="52"/>
      <c r="S10" s="52"/>
      <c r="T10" s="52"/>
    </row>
    <row r="11" spans="1:20" x14ac:dyDescent="0.2">
      <c r="A11" s="4"/>
      <c r="B11" s="4"/>
      <c r="C11" s="4"/>
      <c r="D11" s="4"/>
      <c r="E11" s="4"/>
      <c r="F11" s="40"/>
      <c r="G11" s="4" t="s">
        <v>88</v>
      </c>
      <c r="H11" s="4"/>
      <c r="I11" s="4"/>
      <c r="J11" s="4"/>
      <c r="K11" s="4"/>
      <c r="L11" s="4"/>
      <c r="M11" s="4"/>
      <c r="N11" s="4"/>
      <c r="O11" s="4"/>
      <c r="P11" s="4"/>
      <c r="Q11" s="4"/>
      <c r="R11" s="4"/>
      <c r="S11" s="4"/>
      <c r="T11" s="4"/>
    </row>
    <row r="12" spans="1:20" x14ac:dyDescent="0.2">
      <c r="A12" s="4"/>
      <c r="B12" s="4"/>
      <c r="C12" s="4"/>
      <c r="D12" s="4"/>
      <c r="E12" s="4"/>
      <c r="F12" s="40"/>
      <c r="G12" s="4" t="s">
        <v>77</v>
      </c>
      <c r="H12" s="4"/>
      <c r="I12" s="4"/>
      <c r="J12" s="4"/>
      <c r="K12" s="4"/>
      <c r="L12" s="4"/>
      <c r="M12" s="4"/>
      <c r="N12" s="4"/>
      <c r="O12" s="4"/>
      <c r="P12" s="4"/>
      <c r="Q12" s="4"/>
      <c r="R12" s="4"/>
      <c r="S12" s="4"/>
      <c r="T12" s="4"/>
    </row>
    <row r="13" spans="1:20" x14ac:dyDescent="0.2">
      <c r="A13" s="4"/>
      <c r="B13" s="4"/>
      <c r="C13" s="4"/>
      <c r="D13" s="4"/>
      <c r="E13" s="4"/>
      <c r="F13" s="4"/>
      <c r="G13" s="4"/>
      <c r="H13" s="4"/>
      <c r="I13" s="4"/>
      <c r="J13" s="4"/>
      <c r="K13" s="4"/>
      <c r="L13" s="4"/>
      <c r="M13" s="4"/>
      <c r="N13" s="4"/>
      <c r="O13" s="4"/>
      <c r="P13" s="4"/>
      <c r="Q13" s="4"/>
      <c r="R13" s="4"/>
      <c r="S13" s="4"/>
      <c r="T13" s="4"/>
    </row>
    <row r="14" spans="1:20" x14ac:dyDescent="0.2">
      <c r="A14" s="4" t="s">
        <v>92</v>
      </c>
      <c r="B14" s="4"/>
      <c r="C14" s="4"/>
      <c r="D14" s="4"/>
      <c r="E14" s="4"/>
      <c r="F14" s="40"/>
      <c r="G14" s="4" t="s">
        <v>83</v>
      </c>
      <c r="H14" s="4"/>
      <c r="I14" s="4"/>
      <c r="J14" s="4"/>
      <c r="K14" s="4"/>
      <c r="L14" s="4"/>
      <c r="M14" s="4"/>
      <c r="N14" s="4"/>
      <c r="O14" s="4"/>
      <c r="P14" s="4"/>
      <c r="Q14" s="4"/>
      <c r="R14" s="4"/>
      <c r="S14" s="4"/>
      <c r="T14" s="4"/>
    </row>
    <row r="15" spans="1:20" x14ac:dyDescent="0.2">
      <c r="A15" s="4"/>
      <c r="B15" s="4"/>
      <c r="C15" s="4"/>
      <c r="D15" s="4"/>
      <c r="E15" s="4"/>
      <c r="F15" s="40"/>
      <c r="G15" s="85"/>
      <c r="H15" s="85"/>
      <c r="I15" s="85"/>
      <c r="J15" s="85"/>
      <c r="K15" s="85"/>
      <c r="L15" s="85"/>
      <c r="M15" s="85"/>
      <c r="N15" s="85"/>
      <c r="O15" s="85"/>
      <c r="P15" s="85"/>
      <c r="Q15" s="85"/>
      <c r="R15" s="85"/>
      <c r="S15" s="85"/>
      <c r="T15" s="85"/>
    </row>
    <row r="16" spans="1:20" x14ac:dyDescent="0.2">
      <c r="A16" s="4"/>
      <c r="B16" s="4"/>
      <c r="C16" s="4"/>
      <c r="D16" s="4"/>
      <c r="E16" s="4"/>
      <c r="F16" s="4"/>
      <c r="G16" s="4"/>
      <c r="H16" s="4"/>
      <c r="I16" s="4"/>
      <c r="J16" s="4"/>
      <c r="K16" s="4"/>
      <c r="L16" s="4"/>
      <c r="M16" s="4"/>
      <c r="N16" s="4"/>
      <c r="O16" s="4"/>
      <c r="P16" s="4"/>
      <c r="Q16" s="4"/>
      <c r="R16" s="4"/>
      <c r="S16" s="4"/>
      <c r="T16" s="4"/>
    </row>
    <row r="17" spans="1:20" x14ac:dyDescent="0.2">
      <c r="A17" s="4" t="s">
        <v>93</v>
      </c>
      <c r="B17" s="4"/>
      <c r="C17" s="4"/>
      <c r="D17" s="4"/>
      <c r="E17" s="4"/>
      <c r="F17" s="40"/>
      <c r="G17" s="85"/>
      <c r="H17" s="85"/>
      <c r="I17" s="85"/>
      <c r="J17" s="85"/>
      <c r="K17" s="85"/>
      <c r="L17" s="85"/>
      <c r="M17" s="85"/>
      <c r="N17" s="85"/>
      <c r="O17" s="85"/>
      <c r="P17" s="85"/>
      <c r="Q17" s="85"/>
      <c r="R17" s="85"/>
      <c r="S17" s="85"/>
      <c r="T17" s="85"/>
    </row>
    <row r="18" spans="1:20" x14ac:dyDescent="0.2">
      <c r="A18" s="4" t="s">
        <v>94</v>
      </c>
      <c r="B18" s="4"/>
      <c r="C18" s="4"/>
      <c r="D18" s="4"/>
      <c r="E18" s="4"/>
      <c r="F18" s="40"/>
      <c r="G18" s="85"/>
      <c r="H18" s="85"/>
      <c r="I18" s="85"/>
      <c r="J18" s="85"/>
      <c r="K18" s="85"/>
      <c r="L18" s="85"/>
      <c r="M18" s="85"/>
      <c r="N18" s="85"/>
      <c r="O18" s="85"/>
      <c r="P18" s="85"/>
      <c r="Q18" s="85"/>
      <c r="R18" s="85"/>
      <c r="S18" s="85"/>
      <c r="T18" s="85"/>
    </row>
    <row r="19" spans="1:20" x14ac:dyDescent="0.2">
      <c r="A19" s="4"/>
      <c r="B19" s="4"/>
      <c r="C19" s="4"/>
      <c r="D19" s="4"/>
      <c r="E19" s="4"/>
      <c r="F19" s="40"/>
      <c r="G19" s="85"/>
      <c r="H19" s="85"/>
      <c r="I19" s="85"/>
      <c r="J19" s="85"/>
      <c r="K19" s="85"/>
      <c r="L19" s="85"/>
      <c r="M19" s="85"/>
      <c r="N19" s="85"/>
      <c r="O19" s="85"/>
      <c r="P19" s="85"/>
      <c r="Q19" s="85"/>
      <c r="R19" s="85"/>
      <c r="S19" s="85"/>
      <c r="T19" s="85"/>
    </row>
    <row r="20" spans="1:20" x14ac:dyDescent="0.2">
      <c r="A20" s="4"/>
      <c r="B20" s="4"/>
      <c r="C20" s="4"/>
      <c r="D20" s="4"/>
      <c r="E20" s="4"/>
      <c r="F20" s="40"/>
      <c r="G20" s="85"/>
      <c r="H20" s="85"/>
      <c r="I20" s="85"/>
      <c r="J20" s="85"/>
      <c r="K20" s="85"/>
      <c r="L20" s="85"/>
      <c r="M20" s="85"/>
      <c r="N20" s="85"/>
      <c r="O20" s="85"/>
      <c r="P20" s="85"/>
      <c r="Q20" s="85"/>
      <c r="R20" s="85"/>
      <c r="S20" s="85"/>
      <c r="T20" s="85"/>
    </row>
    <row r="21" spans="1:20" x14ac:dyDescent="0.2">
      <c r="A21" s="4"/>
      <c r="B21" s="4"/>
      <c r="C21" s="4"/>
      <c r="D21" s="4"/>
      <c r="E21" s="4"/>
      <c r="F21" s="4"/>
      <c r="G21" s="4"/>
      <c r="H21" s="4"/>
      <c r="I21" s="4"/>
      <c r="J21" s="4"/>
      <c r="K21" s="4"/>
      <c r="L21" s="4"/>
      <c r="M21" s="4"/>
      <c r="N21" s="4"/>
      <c r="O21" s="4"/>
      <c r="P21" s="4"/>
      <c r="Q21" s="4"/>
      <c r="R21" s="4"/>
      <c r="S21" s="4"/>
      <c r="T21" s="4"/>
    </row>
    <row r="22" spans="1:20" x14ac:dyDescent="0.2">
      <c r="A22" s="4" t="s">
        <v>95</v>
      </c>
      <c r="B22" s="4"/>
      <c r="C22" s="4"/>
      <c r="D22" s="4"/>
      <c r="E22" s="4"/>
      <c r="F22" s="40"/>
      <c r="G22" s="4" t="s">
        <v>96</v>
      </c>
      <c r="H22" s="4"/>
      <c r="I22" s="4"/>
      <c r="J22" s="4"/>
      <c r="K22" s="4"/>
      <c r="L22" s="4"/>
      <c r="M22" s="4"/>
      <c r="N22" s="4"/>
      <c r="O22" s="4"/>
      <c r="P22" s="4"/>
      <c r="Q22" s="4"/>
      <c r="R22" s="4"/>
      <c r="S22" s="4"/>
      <c r="T22" s="4"/>
    </row>
    <row r="23" spans="1:20" x14ac:dyDescent="0.2">
      <c r="A23" s="4"/>
      <c r="B23" s="4"/>
      <c r="C23" s="4"/>
      <c r="D23" s="4"/>
      <c r="E23" s="4"/>
      <c r="F23" s="40"/>
      <c r="G23" s="85"/>
      <c r="H23" s="85"/>
      <c r="I23" s="85"/>
      <c r="J23" s="85"/>
      <c r="K23" s="85"/>
      <c r="L23" s="85"/>
      <c r="M23" s="85"/>
      <c r="N23" s="85"/>
      <c r="O23" s="85"/>
      <c r="P23" s="85"/>
      <c r="Q23" s="85"/>
      <c r="R23" s="85"/>
      <c r="S23" s="85"/>
      <c r="T23" s="85"/>
    </row>
    <row r="25" spans="1:20" ht="15" x14ac:dyDescent="0.25">
      <c r="A25" s="18" t="s">
        <v>20</v>
      </c>
    </row>
    <row r="26" spans="1:20" ht="9.75" customHeight="1" x14ac:dyDescent="0.25">
      <c r="A26" s="18"/>
    </row>
    <row r="27" spans="1:20" ht="18.600000000000001" customHeight="1" x14ac:dyDescent="0.2">
      <c r="A27" s="86" t="s">
        <v>97</v>
      </c>
      <c r="B27" s="86"/>
      <c r="C27" s="86"/>
      <c r="D27" s="86"/>
      <c r="E27" s="86"/>
      <c r="F27" s="87"/>
      <c r="G27" s="88"/>
      <c r="H27" s="88"/>
      <c r="I27" s="88"/>
      <c r="J27" s="89"/>
      <c r="K27" s="4"/>
      <c r="L27" s="4"/>
      <c r="M27" s="4"/>
      <c r="N27" s="4"/>
      <c r="O27" s="4"/>
      <c r="P27" s="4"/>
      <c r="Q27" s="4"/>
      <c r="R27" s="4"/>
      <c r="S27" s="4"/>
      <c r="T27" s="4"/>
    </row>
    <row r="28" spans="1:20" ht="27.75" customHeight="1" x14ac:dyDescent="0.2">
      <c r="A28" s="90" t="s">
        <v>105</v>
      </c>
      <c r="B28" s="91"/>
      <c r="C28" s="91"/>
      <c r="D28" s="91"/>
      <c r="E28" s="92"/>
      <c r="F28" s="93"/>
      <c r="G28" s="94"/>
      <c r="H28" s="41" t="s">
        <v>98</v>
      </c>
      <c r="I28" s="41"/>
      <c r="J28" s="42"/>
      <c r="K28" s="90" t="s">
        <v>128</v>
      </c>
      <c r="L28" s="91"/>
      <c r="M28" s="91"/>
      <c r="N28" s="91"/>
      <c r="O28" s="92"/>
      <c r="P28" s="93"/>
      <c r="Q28" s="94"/>
      <c r="R28" s="41" t="s">
        <v>99</v>
      </c>
      <c r="S28" s="41"/>
      <c r="T28" s="42"/>
    </row>
    <row r="29" spans="1:20" ht="27.75" customHeight="1" x14ac:dyDescent="0.2">
      <c r="A29" s="90" t="s">
        <v>106</v>
      </c>
      <c r="B29" s="91"/>
      <c r="C29" s="91"/>
      <c r="D29" s="91"/>
      <c r="E29" s="92"/>
      <c r="F29" s="93"/>
      <c r="G29" s="94"/>
      <c r="H29" s="41" t="s">
        <v>98</v>
      </c>
      <c r="I29" s="41"/>
      <c r="J29" s="42"/>
      <c r="K29" s="90" t="s">
        <v>129</v>
      </c>
      <c r="L29" s="91"/>
      <c r="M29" s="91"/>
      <c r="N29" s="91"/>
      <c r="O29" s="92"/>
      <c r="P29" s="93"/>
      <c r="Q29" s="94"/>
      <c r="R29" s="41" t="s">
        <v>99</v>
      </c>
      <c r="S29" s="41"/>
      <c r="T29" s="42"/>
    </row>
    <row r="30" spans="1:20" x14ac:dyDescent="0.2">
      <c r="A30" s="95" t="s">
        <v>100</v>
      </c>
      <c r="B30" s="96"/>
      <c r="C30" s="96"/>
      <c r="D30" s="96"/>
      <c r="E30" s="97"/>
      <c r="F30" s="93"/>
      <c r="G30" s="94"/>
      <c r="H30" s="41" t="s">
        <v>107</v>
      </c>
      <c r="I30" s="41"/>
      <c r="J30" s="42"/>
      <c r="K30" s="95" t="s">
        <v>101</v>
      </c>
      <c r="L30" s="96"/>
      <c r="M30" s="96"/>
      <c r="N30" s="96"/>
      <c r="O30" s="97"/>
      <c r="P30" s="93"/>
      <c r="Q30" s="94"/>
      <c r="R30" s="41" t="s">
        <v>102</v>
      </c>
      <c r="S30" s="41"/>
      <c r="T30" s="42"/>
    </row>
    <row r="31" spans="1:20" x14ac:dyDescent="0.2">
      <c r="A31" s="95" t="s">
        <v>103</v>
      </c>
      <c r="B31" s="96"/>
      <c r="C31" s="96"/>
      <c r="D31" s="96"/>
      <c r="E31" s="97"/>
      <c r="F31" s="93"/>
      <c r="G31" s="94"/>
      <c r="H31" s="41" t="s">
        <v>104</v>
      </c>
      <c r="I31" s="41"/>
      <c r="J31" s="42"/>
      <c r="K31" s="4"/>
      <c r="L31" s="4"/>
      <c r="M31" s="4"/>
      <c r="N31" s="4"/>
      <c r="O31" s="4"/>
      <c r="P31" s="4"/>
      <c r="Q31" s="4"/>
      <c r="R31" s="4"/>
      <c r="S31" s="4"/>
      <c r="T31" s="4"/>
    </row>
    <row r="33" spans="1:20" x14ac:dyDescent="0.2">
      <c r="A33" s="98"/>
      <c r="B33" s="99"/>
      <c r="C33" s="99"/>
      <c r="D33" s="99"/>
      <c r="E33" s="100"/>
      <c r="F33" s="101" t="s">
        <v>21</v>
      </c>
      <c r="G33" s="102"/>
      <c r="H33" s="102"/>
      <c r="I33" s="102"/>
      <c r="J33" s="103"/>
      <c r="K33" s="101" t="s">
        <v>22</v>
      </c>
      <c r="L33" s="102"/>
      <c r="M33" s="102"/>
      <c r="N33" s="102"/>
      <c r="O33" s="103"/>
      <c r="P33" s="101" t="s">
        <v>23</v>
      </c>
      <c r="Q33" s="102"/>
      <c r="R33" s="102"/>
      <c r="S33" s="102"/>
      <c r="T33" s="103"/>
    </row>
    <row r="34" spans="1:20" ht="15.75" x14ac:dyDescent="0.3">
      <c r="A34" s="95" t="s">
        <v>115</v>
      </c>
      <c r="B34" s="96"/>
      <c r="C34" s="96"/>
      <c r="D34" s="96"/>
      <c r="E34" s="97"/>
      <c r="F34" s="93"/>
      <c r="G34" s="94"/>
      <c r="H34" s="41" t="s">
        <v>108</v>
      </c>
      <c r="I34" s="41"/>
      <c r="J34" s="42"/>
      <c r="K34" s="93"/>
      <c r="L34" s="94"/>
      <c r="M34" s="41" t="s">
        <v>108</v>
      </c>
      <c r="N34" s="41"/>
      <c r="O34" s="42"/>
      <c r="P34" s="43"/>
      <c r="Q34" s="23"/>
      <c r="R34" s="23"/>
      <c r="S34" s="23"/>
      <c r="T34" s="44"/>
    </row>
    <row r="35" spans="1:20" ht="15.75" x14ac:dyDescent="0.3">
      <c r="A35" s="95" t="s">
        <v>116</v>
      </c>
      <c r="B35" s="96"/>
      <c r="C35" s="96"/>
      <c r="D35" s="96"/>
      <c r="E35" s="97"/>
      <c r="F35" s="93"/>
      <c r="G35" s="94"/>
      <c r="H35" s="41" t="s">
        <v>117</v>
      </c>
      <c r="I35" s="41"/>
      <c r="J35" s="42"/>
      <c r="K35" s="93"/>
      <c r="L35" s="94"/>
      <c r="M35" s="41" t="s">
        <v>117</v>
      </c>
      <c r="N35" s="41"/>
      <c r="O35" s="42"/>
      <c r="P35" s="43"/>
      <c r="Q35" s="23"/>
      <c r="R35" s="23"/>
      <c r="S35" s="23"/>
      <c r="T35" s="44"/>
    </row>
    <row r="36" spans="1:20" x14ac:dyDescent="0.2">
      <c r="A36" s="110" t="s">
        <v>118</v>
      </c>
      <c r="B36" s="111"/>
      <c r="C36" s="111"/>
      <c r="D36" s="111"/>
      <c r="E36" s="112"/>
      <c r="F36" s="115"/>
      <c r="G36" s="116"/>
      <c r="H36" s="23" t="s">
        <v>109</v>
      </c>
      <c r="I36" s="23"/>
      <c r="J36" s="44"/>
      <c r="K36" s="115"/>
      <c r="L36" s="116"/>
      <c r="M36" s="23" t="s">
        <v>109</v>
      </c>
      <c r="N36" s="23"/>
      <c r="O36" s="44"/>
      <c r="P36" s="43"/>
      <c r="Q36" s="23"/>
      <c r="R36" s="23"/>
      <c r="S36" s="23"/>
      <c r="T36" s="44"/>
    </row>
    <row r="37" spans="1:20" x14ac:dyDescent="0.2">
      <c r="A37" s="104" t="s">
        <v>119</v>
      </c>
      <c r="B37" s="105"/>
      <c r="C37" s="105"/>
      <c r="D37" s="105"/>
      <c r="E37" s="106"/>
      <c r="F37" s="104"/>
      <c r="G37" s="105"/>
      <c r="H37" s="26"/>
      <c r="I37" s="26"/>
      <c r="J37" s="45"/>
      <c r="K37" s="104"/>
      <c r="L37" s="105"/>
      <c r="M37" s="26"/>
      <c r="N37" s="26"/>
      <c r="O37" s="45"/>
      <c r="P37" s="43"/>
      <c r="Q37" s="23"/>
      <c r="R37" s="23"/>
      <c r="S37" s="23"/>
      <c r="T37" s="44"/>
    </row>
    <row r="38" spans="1:20" x14ac:dyDescent="0.2">
      <c r="A38" s="110" t="s">
        <v>110</v>
      </c>
      <c r="B38" s="111"/>
      <c r="C38" s="111"/>
      <c r="D38" s="111"/>
      <c r="E38" s="112"/>
      <c r="F38" s="115"/>
      <c r="G38" s="116"/>
      <c r="H38" s="23" t="s">
        <v>109</v>
      </c>
      <c r="I38" s="23"/>
      <c r="J38" s="44"/>
      <c r="K38" s="115"/>
      <c r="L38" s="116"/>
      <c r="M38" s="23" t="s">
        <v>109</v>
      </c>
      <c r="N38" s="23"/>
      <c r="O38" s="44"/>
      <c r="P38" s="43"/>
      <c r="Q38" s="23"/>
      <c r="R38" s="23"/>
      <c r="S38" s="23"/>
      <c r="T38" s="44"/>
    </row>
    <row r="39" spans="1:20" x14ac:dyDescent="0.2">
      <c r="A39" s="104" t="s">
        <v>111</v>
      </c>
      <c r="B39" s="105"/>
      <c r="C39" s="105"/>
      <c r="D39" s="105"/>
      <c r="E39" s="106"/>
      <c r="F39" s="104"/>
      <c r="G39" s="105"/>
      <c r="H39" s="26"/>
      <c r="I39" s="26"/>
      <c r="J39" s="45"/>
      <c r="K39" s="104"/>
      <c r="L39" s="105"/>
      <c r="M39" s="26"/>
      <c r="N39" s="26"/>
      <c r="O39" s="45"/>
      <c r="P39" s="43"/>
      <c r="Q39" s="23"/>
      <c r="R39" s="23"/>
      <c r="S39" s="23"/>
      <c r="T39" s="44"/>
    </row>
    <row r="40" spans="1:20" ht="15.75" x14ac:dyDescent="0.3">
      <c r="A40" s="110" t="s">
        <v>120</v>
      </c>
      <c r="B40" s="111"/>
      <c r="C40" s="111"/>
      <c r="D40" s="111"/>
      <c r="E40" s="112"/>
      <c r="F40" s="113" t="str">
        <f>IF(F34=0," ",F34/(F28+F29))</f>
        <v xml:space="preserve"> </v>
      </c>
      <c r="G40" s="114"/>
      <c r="H40" s="23" t="s">
        <v>112</v>
      </c>
      <c r="I40" s="23"/>
      <c r="J40" s="44"/>
      <c r="K40" s="113" t="str">
        <f>IF(K34=0," ",K34/(F28+F29))</f>
        <v xml:space="preserve"> </v>
      </c>
      <c r="L40" s="114"/>
      <c r="M40" s="23" t="s">
        <v>112</v>
      </c>
      <c r="N40" s="23"/>
      <c r="O40" s="44"/>
      <c r="P40" s="113" t="str">
        <f>IF(F34=0," ",(F40+K40)/2)</f>
        <v xml:space="preserve"> </v>
      </c>
      <c r="Q40" s="114"/>
      <c r="R40" s="46" t="s">
        <v>112</v>
      </c>
      <c r="S40" s="47"/>
      <c r="T40" s="48"/>
    </row>
    <row r="41" spans="1:20" ht="15.75" x14ac:dyDescent="0.3">
      <c r="A41" s="104" t="s">
        <v>121</v>
      </c>
      <c r="B41" s="105"/>
      <c r="C41" s="105"/>
      <c r="D41" s="105"/>
      <c r="E41" s="106"/>
      <c r="F41" s="104"/>
      <c r="G41" s="105"/>
      <c r="H41" s="26"/>
      <c r="I41" s="26"/>
      <c r="J41" s="45"/>
      <c r="K41" s="104"/>
      <c r="L41" s="105"/>
      <c r="M41" s="26"/>
      <c r="N41" s="26"/>
      <c r="O41" s="45"/>
      <c r="P41" s="49"/>
      <c r="Q41" s="26"/>
      <c r="R41" s="50"/>
      <c r="S41" s="26"/>
      <c r="T41" s="45"/>
    </row>
    <row r="42" spans="1:20" x14ac:dyDescent="0.2">
      <c r="A42" s="95" t="s">
        <v>127</v>
      </c>
      <c r="B42" s="96"/>
      <c r="C42" s="96"/>
      <c r="D42" s="96"/>
      <c r="E42" s="97"/>
      <c r="F42" s="49" t="s">
        <v>113</v>
      </c>
      <c r="G42" s="51"/>
      <c r="H42" s="26" t="s">
        <v>114</v>
      </c>
      <c r="I42" s="26"/>
      <c r="J42" s="45"/>
      <c r="K42" s="49" t="s">
        <v>113</v>
      </c>
      <c r="L42" s="51"/>
      <c r="M42" s="26" t="s">
        <v>114</v>
      </c>
      <c r="N42" s="26"/>
      <c r="O42" s="45"/>
      <c r="P42" s="49" t="s">
        <v>113</v>
      </c>
      <c r="Q42" s="51"/>
      <c r="R42" s="26" t="s">
        <v>114</v>
      </c>
      <c r="S42" s="26"/>
      <c r="T42" s="45"/>
    </row>
    <row r="44" spans="1:20" ht="27.75" customHeight="1" x14ac:dyDescent="0.2">
      <c r="A44" s="19" t="s">
        <v>24</v>
      </c>
      <c r="B44" s="20"/>
      <c r="C44" s="20"/>
      <c r="D44" s="20"/>
      <c r="E44" s="28"/>
      <c r="F44" s="107" t="s">
        <v>183</v>
      </c>
      <c r="G44" s="107"/>
      <c r="H44" s="107"/>
      <c r="I44" s="107"/>
      <c r="J44" s="107"/>
      <c r="K44" s="107"/>
      <c r="L44" s="107"/>
      <c r="M44" s="107"/>
      <c r="N44" s="107"/>
      <c r="O44" s="107"/>
      <c r="P44" s="107"/>
      <c r="Q44" s="107"/>
      <c r="R44" s="107"/>
      <c r="S44" s="107"/>
      <c r="T44" s="108"/>
    </row>
    <row r="45" spans="1:20" x14ac:dyDescent="0.2">
      <c r="A45" s="21"/>
      <c r="B45" s="22"/>
      <c r="C45" s="22"/>
      <c r="D45" s="22"/>
      <c r="E45" s="24"/>
      <c r="F45" s="23" t="s">
        <v>25</v>
      </c>
      <c r="G45" s="22"/>
      <c r="H45" s="22"/>
      <c r="I45" s="22"/>
      <c r="J45" s="22"/>
      <c r="K45" s="22"/>
      <c r="L45" s="22"/>
      <c r="M45" s="22"/>
      <c r="N45" s="22"/>
      <c r="O45" s="22"/>
      <c r="P45" s="22"/>
      <c r="Q45" s="22"/>
      <c r="R45" s="22"/>
      <c r="S45" s="22"/>
      <c r="T45" s="24"/>
    </row>
    <row r="46" spans="1:20" x14ac:dyDescent="0.2">
      <c r="A46" s="25"/>
      <c r="B46" s="3"/>
      <c r="C46" s="3"/>
      <c r="D46" s="3"/>
      <c r="E46" s="27"/>
      <c r="F46" s="26" t="s">
        <v>26</v>
      </c>
      <c r="G46" s="3"/>
      <c r="H46" s="3"/>
      <c r="I46" s="3"/>
      <c r="J46" s="3"/>
      <c r="K46" s="3"/>
      <c r="L46" s="3"/>
      <c r="M46" s="3"/>
      <c r="N46" s="3"/>
      <c r="O46" s="3"/>
      <c r="P46" s="3"/>
      <c r="Q46" s="3"/>
      <c r="R46" s="3"/>
      <c r="S46" s="3"/>
      <c r="T46" s="27"/>
    </row>
    <row r="47" spans="1:20" x14ac:dyDescent="0.2">
      <c r="A47" s="120" t="s">
        <v>168</v>
      </c>
      <c r="B47" s="120"/>
      <c r="C47" s="120"/>
      <c r="D47" s="120"/>
      <c r="E47" s="120"/>
      <c r="F47" s="120"/>
      <c r="G47" s="120"/>
      <c r="H47" s="120"/>
      <c r="I47" s="120"/>
      <c r="J47" s="120"/>
      <c r="K47" s="120"/>
      <c r="L47" s="120"/>
      <c r="M47" s="120"/>
      <c r="N47" s="120"/>
      <c r="O47" s="120"/>
      <c r="P47" s="120"/>
      <c r="Q47" s="120"/>
      <c r="R47" s="120"/>
      <c r="S47" s="120"/>
      <c r="T47" s="120"/>
    </row>
    <row r="49" spans="1:20" ht="27.75" x14ac:dyDescent="0.35">
      <c r="A49" s="33" t="s">
        <v>130</v>
      </c>
      <c r="B49" s="36"/>
      <c r="C49" s="36"/>
      <c r="T49" s="35" t="s">
        <v>6</v>
      </c>
    </row>
    <row r="50" spans="1:20" x14ac:dyDescent="0.2">
      <c r="A50" s="36"/>
      <c r="B50" s="36"/>
      <c r="C50" s="36"/>
      <c r="D50" s="34"/>
    </row>
    <row r="51" spans="1:20" ht="15" customHeight="1" x14ac:dyDescent="0.2">
      <c r="A51" s="121" t="s">
        <v>72</v>
      </c>
      <c r="B51" s="121"/>
      <c r="C51" s="121"/>
      <c r="D51" s="121"/>
      <c r="E51" s="121"/>
      <c r="F51" s="121"/>
      <c r="G51" s="121"/>
      <c r="H51" s="121"/>
      <c r="I51" s="121"/>
      <c r="J51" s="121"/>
      <c r="K51" s="121" t="s">
        <v>73</v>
      </c>
      <c r="L51" s="121"/>
      <c r="M51" s="121"/>
      <c r="N51" s="121"/>
      <c r="O51" s="121"/>
      <c r="P51" s="121"/>
      <c r="Q51" s="121"/>
      <c r="R51" s="121"/>
      <c r="S51" s="121"/>
      <c r="T51" s="121"/>
    </row>
    <row r="52" spans="1:20" ht="33.75" customHeight="1" x14ac:dyDescent="0.2">
      <c r="A52" s="117" t="s">
        <v>74</v>
      </c>
      <c r="B52" s="117"/>
      <c r="C52" s="117"/>
      <c r="D52" s="117"/>
      <c r="E52" s="117"/>
      <c r="F52" s="117" t="s">
        <v>75</v>
      </c>
      <c r="G52" s="117"/>
      <c r="H52" s="117"/>
      <c r="I52" s="117"/>
      <c r="J52" s="117"/>
      <c r="K52" s="117" t="s">
        <v>74</v>
      </c>
      <c r="L52" s="117"/>
      <c r="M52" s="117"/>
      <c r="N52" s="117"/>
      <c r="O52" s="117"/>
      <c r="P52" s="117" t="s">
        <v>76</v>
      </c>
      <c r="Q52" s="117"/>
      <c r="R52" s="117"/>
      <c r="S52" s="117"/>
      <c r="T52" s="117"/>
    </row>
    <row r="53" spans="1:20" x14ac:dyDescent="0.2">
      <c r="A53" s="109"/>
      <c r="B53" s="109"/>
      <c r="C53" s="109"/>
      <c r="D53" s="109"/>
      <c r="E53" s="109"/>
      <c r="F53" s="109"/>
      <c r="G53" s="109"/>
      <c r="H53" s="109"/>
      <c r="I53" s="109"/>
      <c r="J53" s="109"/>
      <c r="K53" s="109"/>
      <c r="L53" s="109"/>
      <c r="M53" s="109"/>
      <c r="N53" s="109"/>
      <c r="O53" s="109"/>
      <c r="P53" s="109"/>
      <c r="Q53" s="109"/>
      <c r="R53" s="109"/>
      <c r="S53" s="109"/>
      <c r="T53" s="109"/>
    </row>
    <row r="54" spans="1:20" x14ac:dyDescent="0.2">
      <c r="A54" s="109"/>
      <c r="B54" s="109"/>
      <c r="C54" s="109"/>
      <c r="D54" s="109"/>
      <c r="E54" s="109"/>
      <c r="F54" s="109"/>
      <c r="G54" s="109"/>
      <c r="H54" s="109"/>
      <c r="I54" s="109"/>
      <c r="J54" s="109"/>
      <c r="K54" s="109"/>
      <c r="L54" s="109"/>
      <c r="M54" s="109"/>
      <c r="N54" s="109"/>
      <c r="O54" s="109"/>
      <c r="P54" s="109"/>
      <c r="Q54" s="109"/>
      <c r="R54" s="109"/>
      <c r="S54" s="109"/>
      <c r="T54" s="109"/>
    </row>
    <row r="55" spans="1:20" x14ac:dyDescent="0.2">
      <c r="A55" s="109"/>
      <c r="B55" s="109"/>
      <c r="C55" s="109"/>
      <c r="D55" s="109"/>
      <c r="E55" s="109"/>
      <c r="F55" s="109"/>
      <c r="G55" s="109"/>
      <c r="H55" s="109"/>
      <c r="I55" s="109"/>
      <c r="J55" s="109"/>
      <c r="K55" s="109"/>
      <c r="L55" s="109"/>
      <c r="M55" s="109"/>
      <c r="N55" s="109"/>
      <c r="O55" s="109"/>
      <c r="P55" s="109"/>
      <c r="Q55" s="109"/>
      <c r="R55" s="109"/>
      <c r="S55" s="109"/>
      <c r="T55" s="109"/>
    </row>
    <row r="56" spans="1:20" x14ac:dyDescent="0.2">
      <c r="A56" s="109"/>
      <c r="B56" s="109"/>
      <c r="C56" s="109"/>
      <c r="D56" s="109"/>
      <c r="E56" s="109"/>
      <c r="F56" s="109"/>
      <c r="G56" s="109"/>
      <c r="H56" s="109"/>
      <c r="I56" s="109"/>
      <c r="J56" s="109"/>
      <c r="K56" s="109"/>
      <c r="L56" s="109"/>
      <c r="M56" s="109"/>
      <c r="N56" s="109"/>
      <c r="O56" s="109"/>
      <c r="P56" s="109"/>
      <c r="Q56" s="109"/>
      <c r="R56" s="109"/>
      <c r="S56" s="109"/>
      <c r="T56" s="109"/>
    </row>
    <row r="57" spans="1:20" x14ac:dyDescent="0.2">
      <c r="A57" s="109"/>
      <c r="B57" s="109"/>
      <c r="C57" s="109"/>
      <c r="D57" s="109"/>
      <c r="E57" s="109"/>
      <c r="F57" s="109"/>
      <c r="G57" s="109"/>
      <c r="H57" s="109"/>
      <c r="I57" s="109"/>
      <c r="J57" s="109"/>
      <c r="K57" s="109"/>
      <c r="L57" s="109"/>
      <c r="M57" s="109"/>
      <c r="N57" s="109"/>
      <c r="O57" s="109"/>
      <c r="P57" s="109"/>
      <c r="Q57" s="109"/>
      <c r="R57" s="109"/>
      <c r="S57" s="109"/>
      <c r="T57" s="109"/>
    </row>
    <row r="58" spans="1:20" x14ac:dyDescent="0.2">
      <c r="A58" s="109"/>
      <c r="B58" s="109"/>
      <c r="C58" s="109"/>
      <c r="D58" s="109"/>
      <c r="E58" s="109"/>
      <c r="F58" s="109"/>
      <c r="G58" s="109"/>
      <c r="H58" s="109"/>
      <c r="I58" s="109"/>
      <c r="J58" s="109"/>
      <c r="K58" s="109"/>
      <c r="L58" s="109"/>
      <c r="M58" s="109"/>
      <c r="N58" s="109"/>
      <c r="O58" s="109"/>
      <c r="P58" s="109"/>
      <c r="Q58" s="109"/>
      <c r="R58" s="109"/>
      <c r="S58" s="109"/>
      <c r="T58" s="109"/>
    </row>
    <row r="59" spans="1:20" x14ac:dyDescent="0.2">
      <c r="A59" s="109"/>
      <c r="B59" s="109"/>
      <c r="C59" s="109"/>
      <c r="D59" s="109"/>
      <c r="E59" s="109"/>
      <c r="F59" s="109"/>
      <c r="G59" s="109"/>
      <c r="H59" s="109"/>
      <c r="I59" s="109"/>
      <c r="J59" s="109"/>
      <c r="K59" s="109"/>
      <c r="L59" s="109"/>
      <c r="M59" s="109"/>
      <c r="N59" s="109"/>
      <c r="O59" s="109"/>
      <c r="P59" s="109"/>
      <c r="Q59" s="109"/>
      <c r="R59" s="109"/>
      <c r="S59" s="109"/>
      <c r="T59" s="109"/>
    </row>
    <row r="60" spans="1:20" x14ac:dyDescent="0.2">
      <c r="A60" s="109"/>
      <c r="B60" s="109"/>
      <c r="C60" s="109"/>
      <c r="D60" s="109"/>
      <c r="E60" s="109"/>
      <c r="F60" s="109"/>
      <c r="G60" s="109"/>
      <c r="H60" s="109"/>
      <c r="I60" s="109"/>
      <c r="J60" s="109"/>
      <c r="K60" s="109"/>
      <c r="L60" s="109"/>
      <c r="M60" s="109"/>
      <c r="N60" s="109"/>
      <c r="O60" s="109"/>
      <c r="P60" s="109"/>
      <c r="Q60" s="109"/>
      <c r="R60" s="109"/>
      <c r="S60" s="109"/>
      <c r="T60" s="109"/>
    </row>
    <row r="61" spans="1:20" x14ac:dyDescent="0.2">
      <c r="A61" s="109"/>
      <c r="B61" s="109"/>
      <c r="C61" s="109"/>
      <c r="D61" s="109"/>
      <c r="E61" s="109"/>
      <c r="F61" s="109"/>
      <c r="G61" s="109"/>
      <c r="H61" s="109"/>
      <c r="I61" s="109"/>
      <c r="J61" s="109"/>
      <c r="K61" s="109"/>
      <c r="L61" s="109"/>
      <c r="M61" s="109"/>
      <c r="N61" s="109"/>
      <c r="O61" s="109"/>
      <c r="P61" s="109"/>
      <c r="Q61" s="109"/>
      <c r="R61" s="109"/>
      <c r="S61" s="109"/>
      <c r="T61" s="109"/>
    </row>
    <row r="62" spans="1:20" x14ac:dyDescent="0.2">
      <c r="A62" s="109"/>
      <c r="B62" s="109"/>
      <c r="C62" s="109"/>
      <c r="D62" s="109"/>
      <c r="E62" s="109"/>
      <c r="F62" s="109"/>
      <c r="G62" s="109"/>
      <c r="H62" s="109"/>
      <c r="I62" s="109"/>
      <c r="J62" s="109"/>
      <c r="K62" s="109"/>
      <c r="L62" s="109"/>
      <c r="M62" s="109"/>
      <c r="N62" s="109"/>
      <c r="O62" s="109"/>
      <c r="P62" s="109"/>
      <c r="Q62" s="109"/>
      <c r="R62" s="109"/>
      <c r="S62" s="109"/>
      <c r="T62" s="109"/>
    </row>
    <row r="63" spans="1:20" ht="17.25" x14ac:dyDescent="0.25">
      <c r="A63" s="122" t="s">
        <v>82</v>
      </c>
      <c r="B63" s="122"/>
      <c r="C63" s="122"/>
      <c r="D63" s="122"/>
      <c r="E63" s="122"/>
      <c r="F63" s="118" t="str">
        <f>IF(A53=0," ",(RSQ(A53:A62,F53:F62)))</f>
        <v xml:space="preserve"> </v>
      </c>
      <c r="G63" s="118"/>
      <c r="H63" s="118"/>
      <c r="I63" s="118"/>
      <c r="J63" s="118"/>
      <c r="K63" s="119"/>
      <c r="L63" s="119"/>
      <c r="M63" s="119"/>
      <c r="N63" s="119"/>
      <c r="O63" s="119"/>
      <c r="P63" s="118" t="str">
        <f>IF(K53=0," ",(RSQ(K53:K62,P53:P62)))</f>
        <v xml:space="preserve"> </v>
      </c>
      <c r="Q63" s="118"/>
      <c r="R63" s="118"/>
      <c r="S63" s="118"/>
      <c r="T63" s="118"/>
    </row>
    <row r="64" spans="1:20" x14ac:dyDescent="0.2">
      <c r="A64" s="36"/>
      <c r="B64" s="36"/>
      <c r="C64" s="36"/>
      <c r="D64" s="34"/>
    </row>
    <row r="65" spans="1:4" x14ac:dyDescent="0.2">
      <c r="A65" s="34"/>
      <c r="B65" s="34"/>
      <c r="C65" s="34"/>
      <c r="D65" s="34"/>
    </row>
    <row r="66" spans="1:4" x14ac:dyDescent="0.2">
      <c r="A66" s="34"/>
      <c r="B66" s="34"/>
      <c r="C66" s="34"/>
      <c r="D66" s="34"/>
    </row>
    <row r="67" spans="1:4" x14ac:dyDescent="0.2">
      <c r="A67" s="34"/>
      <c r="B67" s="34"/>
      <c r="C67" s="34"/>
      <c r="D67" s="34"/>
    </row>
    <row r="68" spans="1:4" x14ac:dyDescent="0.2">
      <c r="A68" s="34"/>
      <c r="B68" s="34"/>
      <c r="C68" s="34"/>
      <c r="D68" s="34"/>
    </row>
    <row r="69" spans="1:4" x14ac:dyDescent="0.2">
      <c r="A69" s="34"/>
      <c r="B69" s="34"/>
      <c r="C69" s="34"/>
      <c r="D69" s="34"/>
    </row>
    <row r="70" spans="1:4" x14ac:dyDescent="0.2">
      <c r="A70" s="34"/>
      <c r="B70" s="34"/>
      <c r="C70" s="34"/>
      <c r="D70" s="34"/>
    </row>
    <row r="71" spans="1:4" x14ac:dyDescent="0.2">
      <c r="A71" s="34"/>
      <c r="B71" s="34"/>
      <c r="C71" s="34"/>
      <c r="D71" s="34"/>
    </row>
    <row r="72" spans="1:4" x14ac:dyDescent="0.2">
      <c r="A72" s="34"/>
      <c r="B72" s="34"/>
      <c r="C72" s="34"/>
      <c r="D72" s="34"/>
    </row>
    <row r="73" spans="1:4" x14ac:dyDescent="0.2">
      <c r="A73" s="34"/>
      <c r="B73" s="34"/>
      <c r="C73" s="34"/>
      <c r="D73" s="34"/>
    </row>
    <row r="74" spans="1:4" x14ac:dyDescent="0.2">
      <c r="A74" s="34"/>
      <c r="B74" s="34"/>
      <c r="C74" s="34"/>
      <c r="D74" s="34"/>
    </row>
    <row r="75" spans="1:4" x14ac:dyDescent="0.2">
      <c r="A75" s="34"/>
      <c r="B75" s="34"/>
      <c r="C75" s="34"/>
      <c r="D75" s="34"/>
    </row>
    <row r="76" spans="1:4" x14ac:dyDescent="0.2">
      <c r="A76" s="34"/>
      <c r="B76" s="34"/>
      <c r="C76" s="34"/>
      <c r="D76" s="34"/>
    </row>
    <row r="77" spans="1:4" x14ac:dyDescent="0.2">
      <c r="A77" s="34"/>
      <c r="B77" s="34"/>
      <c r="C77" s="34"/>
      <c r="D77" s="34"/>
    </row>
    <row r="78" spans="1:4" x14ac:dyDescent="0.2">
      <c r="A78" s="34"/>
      <c r="B78" s="34"/>
      <c r="C78" s="34"/>
      <c r="D78" s="34"/>
    </row>
    <row r="79" spans="1:4" x14ac:dyDescent="0.2">
      <c r="A79" s="34"/>
      <c r="B79" s="34"/>
      <c r="C79" s="34"/>
      <c r="D79" s="34"/>
    </row>
    <row r="80" spans="1:4" x14ac:dyDescent="0.2">
      <c r="A80" s="34"/>
      <c r="B80" s="34"/>
      <c r="C80" s="34"/>
      <c r="D80" s="34"/>
    </row>
    <row r="81" spans="1:4" x14ac:dyDescent="0.2">
      <c r="A81" s="34"/>
      <c r="B81" s="34"/>
      <c r="C81" s="34"/>
      <c r="D81" s="34"/>
    </row>
    <row r="82" spans="1:4" x14ac:dyDescent="0.2">
      <c r="A82" s="34"/>
      <c r="B82" s="34"/>
      <c r="C82" s="34"/>
      <c r="D82" s="34"/>
    </row>
  </sheetData>
  <sheetProtection algorithmName="SHA-512" hashValue="d5xgpFcSUuvL8EOMsCkpDOTwSn/5Jbn5zazTojKkeYUtQ/INvi5zlmlFDK11OGO++3eZS5GF7zH+CyQl5CE5Fg==" saltValue="L1HsFz/gaGGstgtWa+t52Q==" spinCount="100000" sheet="1" objects="1" scenarios="1"/>
  <mergeCells count="105">
    <mergeCell ref="A63:E63"/>
    <mergeCell ref="F63:J63"/>
    <mergeCell ref="K63:O63"/>
    <mergeCell ref="P63:T63"/>
    <mergeCell ref="A61:E61"/>
    <mergeCell ref="F61:J61"/>
    <mergeCell ref="K61:O61"/>
    <mergeCell ref="P61:T61"/>
    <mergeCell ref="A62:E62"/>
    <mergeCell ref="F62:J62"/>
    <mergeCell ref="K62:O62"/>
    <mergeCell ref="P62:T62"/>
    <mergeCell ref="A59:E59"/>
    <mergeCell ref="F59:J59"/>
    <mergeCell ref="K59:O59"/>
    <mergeCell ref="P59:T59"/>
    <mergeCell ref="A60:E60"/>
    <mergeCell ref="F60:J60"/>
    <mergeCell ref="K60:O60"/>
    <mergeCell ref="P60:T60"/>
    <mergeCell ref="A57:E57"/>
    <mergeCell ref="F57:J57"/>
    <mergeCell ref="K57:O57"/>
    <mergeCell ref="P57:T57"/>
    <mergeCell ref="A58:E58"/>
    <mergeCell ref="F58:J58"/>
    <mergeCell ref="K58:O58"/>
    <mergeCell ref="P58:T58"/>
    <mergeCell ref="A55:E55"/>
    <mergeCell ref="F55:J55"/>
    <mergeCell ref="K55:O55"/>
    <mergeCell ref="P55:T55"/>
    <mergeCell ref="A56:E56"/>
    <mergeCell ref="F56:J56"/>
    <mergeCell ref="K56:O56"/>
    <mergeCell ref="P56:T56"/>
    <mergeCell ref="A53:E53"/>
    <mergeCell ref="F53:J53"/>
    <mergeCell ref="K53:O53"/>
    <mergeCell ref="P53:T53"/>
    <mergeCell ref="A54:E54"/>
    <mergeCell ref="F54:J54"/>
    <mergeCell ref="K54:O54"/>
    <mergeCell ref="P54:T54"/>
    <mergeCell ref="A42:E42"/>
    <mergeCell ref="F44:T44"/>
    <mergeCell ref="A51:J51"/>
    <mergeCell ref="K51:T51"/>
    <mergeCell ref="A52:E52"/>
    <mergeCell ref="F52:J52"/>
    <mergeCell ref="K52:O52"/>
    <mergeCell ref="P52:T52"/>
    <mergeCell ref="A40:E40"/>
    <mergeCell ref="F40:G40"/>
    <mergeCell ref="K40:L40"/>
    <mergeCell ref="P40:Q40"/>
    <mergeCell ref="A41:E41"/>
    <mergeCell ref="F41:G41"/>
    <mergeCell ref="K41:L41"/>
    <mergeCell ref="A47:T47"/>
    <mergeCell ref="A38:E38"/>
    <mergeCell ref="F38:G38"/>
    <mergeCell ref="K38:L38"/>
    <mergeCell ref="A39:E39"/>
    <mergeCell ref="F39:G39"/>
    <mergeCell ref="K39:L39"/>
    <mergeCell ref="A36:E36"/>
    <mergeCell ref="F36:G36"/>
    <mergeCell ref="K36:L36"/>
    <mergeCell ref="A37:E37"/>
    <mergeCell ref="F37:G37"/>
    <mergeCell ref="K37:L37"/>
    <mergeCell ref="A34:E34"/>
    <mergeCell ref="F34:G34"/>
    <mergeCell ref="K34:L34"/>
    <mergeCell ref="A35:E35"/>
    <mergeCell ref="F35:G35"/>
    <mergeCell ref="K35:L35"/>
    <mergeCell ref="A31:E31"/>
    <mergeCell ref="F31:G31"/>
    <mergeCell ref="A33:E33"/>
    <mergeCell ref="F33:J33"/>
    <mergeCell ref="K33:O33"/>
    <mergeCell ref="P33:T33"/>
    <mergeCell ref="A29:E29"/>
    <mergeCell ref="F29:G29"/>
    <mergeCell ref="K29:O29"/>
    <mergeCell ref="P29:Q29"/>
    <mergeCell ref="A30:E30"/>
    <mergeCell ref="F30:G30"/>
    <mergeCell ref="K30:O30"/>
    <mergeCell ref="P30:Q30"/>
    <mergeCell ref="G23:T23"/>
    <mergeCell ref="A27:E27"/>
    <mergeCell ref="F27:J27"/>
    <mergeCell ref="A28:E28"/>
    <mergeCell ref="F28:G28"/>
    <mergeCell ref="K28:O28"/>
    <mergeCell ref="P28:Q28"/>
    <mergeCell ref="F1:T1"/>
    <mergeCell ref="G15:T15"/>
    <mergeCell ref="G17:T17"/>
    <mergeCell ref="G18:T18"/>
    <mergeCell ref="G19:T19"/>
    <mergeCell ref="G20:T2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2022.2
</oddHeader>
    <oddFooter>&amp;R Seite &amp;P</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59999389629810485"/>
  </sheetPr>
  <dimension ref="A1:X82"/>
  <sheetViews>
    <sheetView view="pageLayout" topLeftCell="A47" zoomScaleNormal="100" workbookViewId="0">
      <selection activeCell="F15" sqref="F15:T15"/>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4" width="11.42578125" style="1" hidden="1" customWidth="1"/>
    <col min="25" max="25" width="11.42578125" style="1" customWidth="1"/>
    <col min="26" max="16384" width="11.42578125" style="1"/>
  </cols>
  <sheetData>
    <row r="1" spans="1:20" x14ac:dyDescent="0.2">
      <c r="A1" s="1" t="s">
        <v>153</v>
      </c>
      <c r="F1" s="75"/>
      <c r="G1" s="75"/>
      <c r="H1" s="75"/>
      <c r="I1" s="75"/>
      <c r="J1" s="75"/>
      <c r="K1" s="75"/>
      <c r="L1" s="75"/>
      <c r="M1" s="75"/>
      <c r="N1" s="75"/>
      <c r="O1" s="75"/>
      <c r="P1" s="75"/>
      <c r="Q1" s="75"/>
      <c r="R1" s="75"/>
      <c r="S1" s="75"/>
      <c r="T1" s="75"/>
    </row>
    <row r="3" spans="1:20" ht="15.75" x14ac:dyDescent="0.25">
      <c r="A3" s="5" t="s">
        <v>19</v>
      </c>
    </row>
    <row r="5" spans="1:20" x14ac:dyDescent="0.2">
      <c r="A5" s="4" t="s">
        <v>89</v>
      </c>
      <c r="B5" s="4"/>
      <c r="C5" s="4"/>
      <c r="D5" s="4"/>
      <c r="E5" s="4"/>
      <c r="F5" s="40"/>
      <c r="G5" s="4" t="s">
        <v>84</v>
      </c>
      <c r="H5" s="4"/>
      <c r="I5" s="4"/>
      <c r="J5" s="4"/>
      <c r="K5" s="4"/>
      <c r="L5" s="4"/>
      <c r="M5" s="4"/>
      <c r="N5" s="4"/>
      <c r="O5" s="4"/>
      <c r="P5" s="4"/>
      <c r="Q5" s="4"/>
      <c r="R5" s="4"/>
      <c r="S5" s="4"/>
      <c r="T5" s="4"/>
    </row>
    <row r="6" spans="1:20" x14ac:dyDescent="0.2">
      <c r="A6" s="4"/>
      <c r="B6" s="4"/>
      <c r="C6" s="4"/>
      <c r="D6" s="4"/>
      <c r="E6" s="4"/>
      <c r="F6" s="40"/>
      <c r="G6" s="4" t="s">
        <v>85</v>
      </c>
      <c r="H6" s="4"/>
      <c r="I6" s="4"/>
      <c r="J6" s="4"/>
      <c r="K6" s="4"/>
      <c r="L6" s="4"/>
      <c r="M6" s="4"/>
      <c r="N6" s="4"/>
      <c r="O6" s="4"/>
      <c r="P6" s="4"/>
      <c r="Q6" s="4"/>
      <c r="R6" s="4"/>
      <c r="S6" s="4"/>
      <c r="T6" s="4"/>
    </row>
    <row r="7" spans="1:20" x14ac:dyDescent="0.2">
      <c r="A7" s="4"/>
      <c r="B7" s="4"/>
      <c r="C7" s="4"/>
      <c r="D7" s="4"/>
      <c r="E7" s="4"/>
      <c r="F7" s="40"/>
      <c r="G7" s="4" t="s">
        <v>86</v>
      </c>
      <c r="H7" s="4"/>
      <c r="I7" s="4"/>
      <c r="J7" s="4"/>
      <c r="K7" s="4"/>
      <c r="L7" s="4"/>
      <c r="M7" s="4"/>
      <c r="N7" s="4"/>
      <c r="O7" s="4"/>
      <c r="P7" s="4"/>
      <c r="Q7" s="4"/>
      <c r="R7" s="4"/>
      <c r="S7" s="4"/>
      <c r="T7" s="4"/>
    </row>
    <row r="8" spans="1:20" x14ac:dyDescent="0.2">
      <c r="A8" s="4"/>
      <c r="B8" s="4"/>
      <c r="C8" s="4"/>
      <c r="D8" s="4"/>
      <c r="E8" s="4"/>
      <c r="F8" s="4"/>
      <c r="G8" s="4"/>
      <c r="H8" s="4"/>
      <c r="I8" s="4"/>
      <c r="J8" s="4"/>
      <c r="K8" s="4"/>
      <c r="L8" s="4"/>
      <c r="M8" s="4"/>
      <c r="N8" s="4"/>
      <c r="O8" s="4"/>
      <c r="P8" s="4"/>
      <c r="Q8" s="4"/>
      <c r="R8" s="4"/>
      <c r="S8" s="4"/>
      <c r="T8" s="4"/>
    </row>
    <row r="9" spans="1:20" x14ac:dyDescent="0.2">
      <c r="A9" s="4" t="s">
        <v>90</v>
      </c>
      <c r="B9" s="4"/>
      <c r="C9" s="4"/>
      <c r="D9" s="4"/>
      <c r="E9" s="4"/>
      <c r="F9" s="40"/>
      <c r="G9" s="4" t="s">
        <v>87</v>
      </c>
      <c r="H9" s="4"/>
      <c r="I9" s="4"/>
      <c r="J9" s="4"/>
      <c r="K9" s="4"/>
      <c r="L9" s="4"/>
      <c r="M9" s="4"/>
      <c r="N9" s="4"/>
      <c r="O9" s="4"/>
      <c r="P9" s="4"/>
      <c r="Q9" s="4"/>
      <c r="R9" s="4"/>
      <c r="S9" s="4"/>
      <c r="T9" s="4"/>
    </row>
    <row r="10" spans="1:20" x14ac:dyDescent="0.2">
      <c r="A10" s="4" t="s">
        <v>91</v>
      </c>
      <c r="B10" s="4"/>
      <c r="C10" s="4"/>
      <c r="D10" s="4"/>
      <c r="E10" s="4"/>
      <c r="F10" s="40"/>
      <c r="G10" s="52" t="s">
        <v>126</v>
      </c>
      <c r="H10" s="52"/>
      <c r="I10" s="52"/>
      <c r="J10" s="52"/>
      <c r="K10" s="52"/>
      <c r="L10" s="52"/>
      <c r="M10" s="52"/>
      <c r="N10" s="52"/>
      <c r="O10" s="52"/>
      <c r="P10" s="52"/>
      <c r="Q10" s="52"/>
      <c r="R10" s="52"/>
      <c r="S10" s="52"/>
      <c r="T10" s="52"/>
    </row>
    <row r="11" spans="1:20" x14ac:dyDescent="0.2">
      <c r="A11" s="4"/>
      <c r="B11" s="4"/>
      <c r="C11" s="4"/>
      <c r="D11" s="4"/>
      <c r="E11" s="4"/>
      <c r="F11" s="40"/>
      <c r="G11" s="4" t="s">
        <v>88</v>
      </c>
      <c r="H11" s="4"/>
      <c r="I11" s="4"/>
      <c r="J11" s="4"/>
      <c r="K11" s="4"/>
      <c r="L11" s="4"/>
      <c r="M11" s="4"/>
      <c r="N11" s="4"/>
      <c r="O11" s="4"/>
      <c r="P11" s="4"/>
      <c r="Q11" s="4"/>
      <c r="R11" s="4"/>
      <c r="S11" s="4"/>
      <c r="T11" s="4"/>
    </row>
    <row r="12" spans="1:20" x14ac:dyDescent="0.2">
      <c r="A12" s="4"/>
      <c r="B12" s="4"/>
      <c r="C12" s="4"/>
      <c r="D12" s="4"/>
      <c r="E12" s="4"/>
      <c r="F12" s="40"/>
      <c r="G12" s="4" t="s">
        <v>77</v>
      </c>
      <c r="H12" s="4"/>
      <c r="I12" s="4"/>
      <c r="J12" s="4"/>
      <c r="K12" s="4"/>
      <c r="L12" s="4"/>
      <c r="M12" s="4"/>
      <c r="N12" s="4"/>
      <c r="O12" s="4"/>
      <c r="P12" s="4"/>
      <c r="Q12" s="4"/>
      <c r="R12" s="4"/>
      <c r="S12" s="4"/>
      <c r="T12" s="4"/>
    </row>
    <row r="13" spans="1:20" x14ac:dyDescent="0.2">
      <c r="A13" s="4"/>
      <c r="B13" s="4"/>
      <c r="C13" s="4"/>
      <c r="D13" s="4"/>
      <c r="E13" s="4"/>
      <c r="F13" s="4"/>
      <c r="G13" s="4"/>
      <c r="H13" s="4"/>
      <c r="I13" s="4"/>
      <c r="J13" s="4"/>
      <c r="K13" s="4"/>
      <c r="L13" s="4"/>
      <c r="M13" s="4"/>
      <c r="N13" s="4"/>
      <c r="O13" s="4"/>
      <c r="P13" s="4"/>
      <c r="Q13" s="4"/>
      <c r="R13" s="4"/>
      <c r="S13" s="4"/>
      <c r="T13" s="4"/>
    </row>
    <row r="14" spans="1:20" x14ac:dyDescent="0.2">
      <c r="A14" s="4" t="s">
        <v>92</v>
      </c>
      <c r="B14" s="4"/>
      <c r="C14" s="4"/>
      <c r="D14" s="4"/>
      <c r="E14" s="4"/>
      <c r="F14" s="40"/>
      <c r="G14" s="4" t="s">
        <v>83</v>
      </c>
      <c r="H14" s="4"/>
      <c r="I14" s="4"/>
      <c r="J14" s="4"/>
      <c r="K14" s="4"/>
      <c r="L14" s="4"/>
      <c r="M14" s="4"/>
      <c r="N14" s="4"/>
      <c r="O14" s="4"/>
      <c r="P14" s="4"/>
      <c r="Q14" s="4"/>
      <c r="R14" s="4"/>
      <c r="S14" s="4"/>
      <c r="T14" s="4"/>
    </row>
    <row r="15" spans="1:20" x14ac:dyDescent="0.2">
      <c r="A15" s="4"/>
      <c r="B15" s="4"/>
      <c r="C15" s="4"/>
      <c r="D15" s="4"/>
      <c r="E15" s="4"/>
      <c r="F15" s="40"/>
      <c r="G15" s="85"/>
      <c r="H15" s="85"/>
      <c r="I15" s="85"/>
      <c r="J15" s="85"/>
      <c r="K15" s="85"/>
      <c r="L15" s="85"/>
      <c r="M15" s="85"/>
      <c r="N15" s="85"/>
      <c r="O15" s="85"/>
      <c r="P15" s="85"/>
      <c r="Q15" s="85"/>
      <c r="R15" s="85"/>
      <c r="S15" s="85"/>
      <c r="T15" s="85"/>
    </row>
    <row r="16" spans="1:20" x14ac:dyDescent="0.2">
      <c r="A16" s="4"/>
      <c r="B16" s="4"/>
      <c r="C16" s="4"/>
      <c r="D16" s="4"/>
      <c r="E16" s="4"/>
      <c r="F16" s="4"/>
      <c r="G16" s="4"/>
      <c r="H16" s="4"/>
      <c r="I16" s="4"/>
      <c r="J16" s="4"/>
      <c r="K16" s="4"/>
      <c r="L16" s="4"/>
      <c r="M16" s="4"/>
      <c r="N16" s="4"/>
      <c r="O16" s="4"/>
      <c r="P16" s="4"/>
      <c r="Q16" s="4"/>
      <c r="R16" s="4"/>
      <c r="S16" s="4"/>
      <c r="T16" s="4"/>
    </row>
    <row r="17" spans="1:20" x14ac:dyDescent="0.2">
      <c r="A17" s="4" t="s">
        <v>93</v>
      </c>
      <c r="B17" s="4"/>
      <c r="C17" s="4"/>
      <c r="D17" s="4"/>
      <c r="E17" s="4"/>
      <c r="F17" s="40"/>
      <c r="G17" s="85"/>
      <c r="H17" s="85"/>
      <c r="I17" s="85"/>
      <c r="J17" s="85"/>
      <c r="K17" s="85"/>
      <c r="L17" s="85"/>
      <c r="M17" s="85"/>
      <c r="N17" s="85"/>
      <c r="O17" s="85"/>
      <c r="P17" s="85"/>
      <c r="Q17" s="85"/>
      <c r="R17" s="85"/>
      <c r="S17" s="85"/>
      <c r="T17" s="85"/>
    </row>
    <row r="18" spans="1:20" x14ac:dyDescent="0.2">
      <c r="A18" s="4" t="s">
        <v>94</v>
      </c>
      <c r="B18" s="4"/>
      <c r="C18" s="4"/>
      <c r="D18" s="4"/>
      <c r="E18" s="4"/>
      <c r="F18" s="40"/>
      <c r="G18" s="85"/>
      <c r="H18" s="85"/>
      <c r="I18" s="85"/>
      <c r="J18" s="85"/>
      <c r="K18" s="85"/>
      <c r="L18" s="85"/>
      <c r="M18" s="85"/>
      <c r="N18" s="85"/>
      <c r="O18" s="85"/>
      <c r="P18" s="85"/>
      <c r="Q18" s="85"/>
      <c r="R18" s="85"/>
      <c r="S18" s="85"/>
      <c r="T18" s="85"/>
    </row>
    <row r="19" spans="1:20" x14ac:dyDescent="0.2">
      <c r="A19" s="4"/>
      <c r="B19" s="4"/>
      <c r="C19" s="4"/>
      <c r="D19" s="4"/>
      <c r="E19" s="4"/>
      <c r="F19" s="40"/>
      <c r="G19" s="85"/>
      <c r="H19" s="85"/>
      <c r="I19" s="85"/>
      <c r="J19" s="85"/>
      <c r="K19" s="85"/>
      <c r="L19" s="85"/>
      <c r="M19" s="85"/>
      <c r="N19" s="85"/>
      <c r="O19" s="85"/>
      <c r="P19" s="85"/>
      <c r="Q19" s="85"/>
      <c r="R19" s="85"/>
      <c r="S19" s="85"/>
      <c r="T19" s="85"/>
    </row>
    <row r="20" spans="1:20" x14ac:dyDescent="0.2">
      <c r="A20" s="4"/>
      <c r="B20" s="4"/>
      <c r="C20" s="4"/>
      <c r="D20" s="4"/>
      <c r="E20" s="4"/>
      <c r="F20" s="40"/>
      <c r="G20" s="85"/>
      <c r="H20" s="85"/>
      <c r="I20" s="85"/>
      <c r="J20" s="85"/>
      <c r="K20" s="85"/>
      <c r="L20" s="85"/>
      <c r="M20" s="85"/>
      <c r="N20" s="85"/>
      <c r="O20" s="85"/>
      <c r="P20" s="85"/>
      <c r="Q20" s="85"/>
      <c r="R20" s="85"/>
      <c r="S20" s="85"/>
      <c r="T20" s="85"/>
    </row>
    <row r="21" spans="1:20" x14ac:dyDescent="0.2">
      <c r="A21" s="4"/>
      <c r="B21" s="4"/>
      <c r="C21" s="4"/>
      <c r="D21" s="4"/>
      <c r="E21" s="4"/>
      <c r="F21" s="4"/>
      <c r="G21" s="4"/>
      <c r="H21" s="4"/>
      <c r="I21" s="4"/>
      <c r="J21" s="4"/>
      <c r="K21" s="4"/>
      <c r="L21" s="4"/>
      <c r="M21" s="4"/>
      <c r="N21" s="4"/>
      <c r="O21" s="4"/>
      <c r="P21" s="4"/>
      <c r="Q21" s="4"/>
      <c r="R21" s="4"/>
      <c r="S21" s="4"/>
      <c r="T21" s="4"/>
    </row>
    <row r="22" spans="1:20" x14ac:dyDescent="0.2">
      <c r="A22" s="4" t="s">
        <v>95</v>
      </c>
      <c r="B22" s="4"/>
      <c r="C22" s="4"/>
      <c r="D22" s="4"/>
      <c r="E22" s="4"/>
      <c r="F22" s="40"/>
      <c r="G22" s="4" t="s">
        <v>96</v>
      </c>
      <c r="H22" s="4"/>
      <c r="I22" s="4"/>
      <c r="J22" s="4"/>
      <c r="K22" s="4"/>
      <c r="L22" s="4"/>
      <c r="M22" s="4"/>
      <c r="N22" s="4"/>
      <c r="O22" s="4"/>
      <c r="P22" s="4"/>
      <c r="Q22" s="4"/>
      <c r="R22" s="4"/>
      <c r="S22" s="4"/>
      <c r="T22" s="4"/>
    </row>
    <row r="23" spans="1:20" x14ac:dyDescent="0.2">
      <c r="A23" s="4"/>
      <c r="B23" s="4"/>
      <c r="C23" s="4"/>
      <c r="D23" s="4"/>
      <c r="E23" s="4"/>
      <c r="F23" s="40"/>
      <c r="G23" s="85"/>
      <c r="H23" s="85"/>
      <c r="I23" s="85"/>
      <c r="J23" s="85"/>
      <c r="K23" s="85"/>
      <c r="L23" s="85"/>
      <c r="M23" s="85"/>
      <c r="N23" s="85"/>
      <c r="O23" s="85"/>
      <c r="P23" s="85"/>
      <c r="Q23" s="85"/>
      <c r="R23" s="85"/>
      <c r="S23" s="85"/>
      <c r="T23" s="85"/>
    </row>
    <row r="25" spans="1:20" ht="15" x14ac:dyDescent="0.25">
      <c r="A25" s="18" t="s">
        <v>20</v>
      </c>
    </row>
    <row r="26" spans="1:20" ht="9.75" customHeight="1" x14ac:dyDescent="0.25">
      <c r="A26" s="18"/>
    </row>
    <row r="27" spans="1:20" ht="18.600000000000001" customHeight="1" x14ac:dyDescent="0.2">
      <c r="A27" s="86" t="s">
        <v>97</v>
      </c>
      <c r="B27" s="86"/>
      <c r="C27" s="86"/>
      <c r="D27" s="86"/>
      <c r="E27" s="86"/>
      <c r="F27" s="87"/>
      <c r="G27" s="88"/>
      <c r="H27" s="88"/>
      <c r="I27" s="88"/>
      <c r="J27" s="89"/>
      <c r="K27" s="4"/>
      <c r="L27" s="4"/>
      <c r="M27" s="4"/>
      <c r="N27" s="4"/>
      <c r="O27" s="4"/>
      <c r="P27" s="4"/>
      <c r="Q27" s="4"/>
      <c r="R27" s="4"/>
      <c r="S27" s="4"/>
      <c r="T27" s="4"/>
    </row>
    <row r="28" spans="1:20" ht="27.75" customHeight="1" x14ac:dyDescent="0.2">
      <c r="A28" s="90" t="s">
        <v>105</v>
      </c>
      <c r="B28" s="91"/>
      <c r="C28" s="91"/>
      <c r="D28" s="91"/>
      <c r="E28" s="92"/>
      <c r="F28" s="93"/>
      <c r="G28" s="94"/>
      <c r="H28" s="41" t="s">
        <v>98</v>
      </c>
      <c r="I28" s="41"/>
      <c r="J28" s="42"/>
      <c r="K28" s="90" t="s">
        <v>128</v>
      </c>
      <c r="L28" s="91"/>
      <c r="M28" s="91"/>
      <c r="N28" s="91"/>
      <c r="O28" s="92"/>
      <c r="P28" s="93"/>
      <c r="Q28" s="94"/>
      <c r="R28" s="41" t="s">
        <v>99</v>
      </c>
      <c r="S28" s="41"/>
      <c r="T28" s="42"/>
    </row>
    <row r="29" spans="1:20" ht="27.75" customHeight="1" x14ac:dyDescent="0.2">
      <c r="A29" s="90" t="s">
        <v>106</v>
      </c>
      <c r="B29" s="91"/>
      <c r="C29" s="91"/>
      <c r="D29" s="91"/>
      <c r="E29" s="92"/>
      <c r="F29" s="93"/>
      <c r="G29" s="94"/>
      <c r="H29" s="41" t="s">
        <v>98</v>
      </c>
      <c r="I29" s="41"/>
      <c r="J29" s="42"/>
      <c r="K29" s="90" t="s">
        <v>129</v>
      </c>
      <c r="L29" s="91"/>
      <c r="M29" s="91"/>
      <c r="N29" s="91"/>
      <c r="O29" s="92"/>
      <c r="P29" s="93"/>
      <c r="Q29" s="94"/>
      <c r="R29" s="41" t="s">
        <v>99</v>
      </c>
      <c r="S29" s="41"/>
      <c r="T29" s="42"/>
    </row>
    <row r="30" spans="1:20" x14ac:dyDescent="0.2">
      <c r="A30" s="95" t="s">
        <v>100</v>
      </c>
      <c r="B30" s="96"/>
      <c r="C30" s="96"/>
      <c r="D30" s="96"/>
      <c r="E30" s="97"/>
      <c r="F30" s="93"/>
      <c r="G30" s="94"/>
      <c r="H30" s="41" t="s">
        <v>107</v>
      </c>
      <c r="I30" s="41"/>
      <c r="J30" s="42"/>
      <c r="K30" s="95" t="s">
        <v>101</v>
      </c>
      <c r="L30" s="96"/>
      <c r="M30" s="96"/>
      <c r="N30" s="96"/>
      <c r="O30" s="97"/>
      <c r="P30" s="93"/>
      <c r="Q30" s="94"/>
      <c r="R30" s="41" t="s">
        <v>102</v>
      </c>
      <c r="S30" s="41"/>
      <c r="T30" s="42"/>
    </row>
    <row r="31" spans="1:20" x14ac:dyDescent="0.2">
      <c r="A31" s="95" t="s">
        <v>103</v>
      </c>
      <c r="B31" s="96"/>
      <c r="C31" s="96"/>
      <c r="D31" s="96"/>
      <c r="E31" s="97"/>
      <c r="F31" s="93"/>
      <c r="G31" s="94"/>
      <c r="H31" s="41" t="s">
        <v>104</v>
      </c>
      <c r="I31" s="41"/>
      <c r="J31" s="42"/>
      <c r="K31" s="4"/>
      <c r="L31" s="4"/>
      <c r="M31" s="4"/>
      <c r="N31" s="4"/>
      <c r="O31" s="4"/>
      <c r="P31" s="4"/>
      <c r="Q31" s="4"/>
      <c r="R31" s="4"/>
      <c r="S31" s="4"/>
      <c r="T31" s="4"/>
    </row>
    <row r="33" spans="1:20" x14ac:dyDescent="0.2">
      <c r="A33" s="98"/>
      <c r="B33" s="99"/>
      <c r="C33" s="99"/>
      <c r="D33" s="99"/>
      <c r="E33" s="100"/>
      <c r="F33" s="101" t="s">
        <v>21</v>
      </c>
      <c r="G33" s="102"/>
      <c r="H33" s="102"/>
      <c r="I33" s="102"/>
      <c r="J33" s="103"/>
      <c r="K33" s="101" t="s">
        <v>22</v>
      </c>
      <c r="L33" s="102"/>
      <c r="M33" s="102"/>
      <c r="N33" s="102"/>
      <c r="O33" s="103"/>
      <c r="P33" s="101" t="s">
        <v>23</v>
      </c>
      <c r="Q33" s="102"/>
      <c r="R33" s="102"/>
      <c r="S33" s="102"/>
      <c r="T33" s="103"/>
    </row>
    <row r="34" spans="1:20" ht="15.75" x14ac:dyDescent="0.3">
      <c r="A34" s="95" t="s">
        <v>115</v>
      </c>
      <c r="B34" s="96"/>
      <c r="C34" s="96"/>
      <c r="D34" s="96"/>
      <c r="E34" s="97"/>
      <c r="F34" s="93"/>
      <c r="G34" s="94"/>
      <c r="H34" s="41" t="s">
        <v>108</v>
      </c>
      <c r="I34" s="41"/>
      <c r="J34" s="42"/>
      <c r="K34" s="93"/>
      <c r="L34" s="94"/>
      <c r="M34" s="41" t="s">
        <v>108</v>
      </c>
      <c r="N34" s="41"/>
      <c r="O34" s="42"/>
      <c r="P34" s="43"/>
      <c r="Q34" s="23"/>
      <c r="R34" s="23"/>
      <c r="S34" s="23"/>
      <c r="T34" s="44"/>
    </row>
    <row r="35" spans="1:20" ht="15.75" x14ac:dyDescent="0.3">
      <c r="A35" s="95" t="s">
        <v>116</v>
      </c>
      <c r="B35" s="96"/>
      <c r="C35" s="96"/>
      <c r="D35" s="96"/>
      <c r="E35" s="97"/>
      <c r="F35" s="93"/>
      <c r="G35" s="94"/>
      <c r="H35" s="41" t="s">
        <v>117</v>
      </c>
      <c r="I35" s="41"/>
      <c r="J35" s="42"/>
      <c r="K35" s="93"/>
      <c r="L35" s="94"/>
      <c r="M35" s="41" t="s">
        <v>117</v>
      </c>
      <c r="N35" s="41"/>
      <c r="O35" s="42"/>
      <c r="P35" s="43"/>
      <c r="Q35" s="23"/>
      <c r="R35" s="23"/>
      <c r="S35" s="23"/>
      <c r="T35" s="44"/>
    </row>
    <row r="36" spans="1:20" x14ac:dyDescent="0.2">
      <c r="A36" s="110" t="s">
        <v>118</v>
      </c>
      <c r="B36" s="111"/>
      <c r="C36" s="111"/>
      <c r="D36" s="111"/>
      <c r="E36" s="112"/>
      <c r="F36" s="115"/>
      <c r="G36" s="116"/>
      <c r="H36" s="23" t="s">
        <v>109</v>
      </c>
      <c r="I36" s="23"/>
      <c r="J36" s="44"/>
      <c r="K36" s="115"/>
      <c r="L36" s="116"/>
      <c r="M36" s="23" t="s">
        <v>109</v>
      </c>
      <c r="N36" s="23"/>
      <c r="O36" s="44"/>
      <c r="P36" s="43"/>
      <c r="Q36" s="23"/>
      <c r="R36" s="23"/>
      <c r="S36" s="23"/>
      <c r="T36" s="44"/>
    </row>
    <row r="37" spans="1:20" x14ac:dyDescent="0.2">
      <c r="A37" s="104" t="s">
        <v>119</v>
      </c>
      <c r="B37" s="105"/>
      <c r="C37" s="105"/>
      <c r="D37" s="105"/>
      <c r="E37" s="106"/>
      <c r="F37" s="104"/>
      <c r="G37" s="105"/>
      <c r="H37" s="26"/>
      <c r="I37" s="26"/>
      <c r="J37" s="45"/>
      <c r="K37" s="104"/>
      <c r="L37" s="105"/>
      <c r="M37" s="26"/>
      <c r="N37" s="26"/>
      <c r="O37" s="45"/>
      <c r="P37" s="43"/>
      <c r="Q37" s="23"/>
      <c r="R37" s="23"/>
      <c r="S37" s="23"/>
      <c r="T37" s="44"/>
    </row>
    <row r="38" spans="1:20" x14ac:dyDescent="0.2">
      <c r="A38" s="110" t="s">
        <v>110</v>
      </c>
      <c r="B38" s="111"/>
      <c r="C38" s="111"/>
      <c r="D38" s="111"/>
      <c r="E38" s="112"/>
      <c r="F38" s="115"/>
      <c r="G38" s="116"/>
      <c r="H38" s="23" t="s">
        <v>109</v>
      </c>
      <c r="I38" s="23"/>
      <c r="J38" s="44"/>
      <c r="K38" s="115"/>
      <c r="L38" s="116"/>
      <c r="M38" s="23" t="s">
        <v>109</v>
      </c>
      <c r="N38" s="23"/>
      <c r="O38" s="44"/>
      <c r="P38" s="43"/>
      <c r="Q38" s="23"/>
      <c r="R38" s="23"/>
      <c r="S38" s="23"/>
      <c r="T38" s="44"/>
    </row>
    <row r="39" spans="1:20" x14ac:dyDescent="0.2">
      <c r="A39" s="104" t="s">
        <v>111</v>
      </c>
      <c r="B39" s="105"/>
      <c r="C39" s="105"/>
      <c r="D39" s="105"/>
      <c r="E39" s="106"/>
      <c r="F39" s="104"/>
      <c r="G39" s="105"/>
      <c r="H39" s="26"/>
      <c r="I39" s="26"/>
      <c r="J39" s="45"/>
      <c r="K39" s="104"/>
      <c r="L39" s="105"/>
      <c r="M39" s="26"/>
      <c r="N39" s="26"/>
      <c r="O39" s="45"/>
      <c r="P39" s="43"/>
      <c r="Q39" s="23"/>
      <c r="R39" s="23"/>
      <c r="S39" s="23"/>
      <c r="T39" s="44"/>
    </row>
    <row r="40" spans="1:20" ht="15.75" x14ac:dyDescent="0.3">
      <c r="A40" s="110" t="s">
        <v>120</v>
      </c>
      <c r="B40" s="111"/>
      <c r="C40" s="111"/>
      <c r="D40" s="111"/>
      <c r="E40" s="112"/>
      <c r="F40" s="113" t="str">
        <f>IF(F34=0," ",F34/(F28+F29))</f>
        <v xml:space="preserve"> </v>
      </c>
      <c r="G40" s="114"/>
      <c r="H40" s="23" t="s">
        <v>112</v>
      </c>
      <c r="I40" s="23"/>
      <c r="J40" s="44"/>
      <c r="K40" s="113" t="str">
        <f>IF(K34=0," ",K34/(F28+F29))</f>
        <v xml:space="preserve"> </v>
      </c>
      <c r="L40" s="114"/>
      <c r="M40" s="23" t="s">
        <v>112</v>
      </c>
      <c r="N40" s="23"/>
      <c r="O40" s="44"/>
      <c r="P40" s="113" t="str">
        <f>IF(F34=0," ",(F40+K40)/2)</f>
        <v xml:space="preserve"> </v>
      </c>
      <c r="Q40" s="114"/>
      <c r="R40" s="46" t="s">
        <v>112</v>
      </c>
      <c r="S40" s="47"/>
      <c r="T40" s="48"/>
    </row>
    <row r="41" spans="1:20" ht="15.75" x14ac:dyDescent="0.3">
      <c r="A41" s="104" t="s">
        <v>121</v>
      </c>
      <c r="B41" s="105"/>
      <c r="C41" s="105"/>
      <c r="D41" s="105"/>
      <c r="E41" s="106"/>
      <c r="F41" s="104"/>
      <c r="G41" s="105"/>
      <c r="H41" s="26"/>
      <c r="I41" s="26"/>
      <c r="J41" s="45"/>
      <c r="K41" s="104"/>
      <c r="L41" s="105"/>
      <c r="M41" s="26"/>
      <c r="N41" s="26"/>
      <c r="O41" s="45"/>
      <c r="P41" s="49"/>
      <c r="Q41" s="26"/>
      <c r="R41" s="50"/>
      <c r="S41" s="26"/>
      <c r="T41" s="45"/>
    </row>
    <row r="42" spans="1:20" x14ac:dyDescent="0.2">
      <c r="A42" s="95" t="s">
        <v>127</v>
      </c>
      <c r="B42" s="96"/>
      <c r="C42" s="96"/>
      <c r="D42" s="96"/>
      <c r="E42" s="97"/>
      <c r="F42" s="49" t="s">
        <v>113</v>
      </c>
      <c r="G42" s="51"/>
      <c r="H42" s="26" t="s">
        <v>114</v>
      </c>
      <c r="I42" s="26"/>
      <c r="J42" s="45"/>
      <c r="K42" s="49" t="s">
        <v>113</v>
      </c>
      <c r="L42" s="51"/>
      <c r="M42" s="26" t="s">
        <v>114</v>
      </c>
      <c r="N42" s="26"/>
      <c r="O42" s="45"/>
      <c r="P42" s="49" t="s">
        <v>113</v>
      </c>
      <c r="Q42" s="51"/>
      <c r="R42" s="26" t="s">
        <v>114</v>
      </c>
      <c r="S42" s="26"/>
      <c r="T42" s="45"/>
    </row>
    <row r="44" spans="1:20" ht="27.75" customHeight="1" x14ac:dyDescent="0.2">
      <c r="A44" s="19" t="s">
        <v>24</v>
      </c>
      <c r="B44" s="20"/>
      <c r="C44" s="20"/>
      <c r="D44" s="20"/>
      <c r="E44" s="28"/>
      <c r="F44" s="107" t="s">
        <v>183</v>
      </c>
      <c r="G44" s="107"/>
      <c r="H44" s="107"/>
      <c r="I44" s="107"/>
      <c r="J44" s="107"/>
      <c r="K44" s="107"/>
      <c r="L44" s="107"/>
      <c r="M44" s="107"/>
      <c r="N44" s="107"/>
      <c r="O44" s="107"/>
      <c r="P44" s="107"/>
      <c r="Q44" s="107"/>
      <c r="R44" s="107"/>
      <c r="S44" s="107"/>
      <c r="T44" s="108"/>
    </row>
    <row r="45" spans="1:20" x14ac:dyDescent="0.2">
      <c r="A45" s="21"/>
      <c r="B45" s="22"/>
      <c r="C45" s="22"/>
      <c r="D45" s="22"/>
      <c r="E45" s="24"/>
      <c r="F45" s="23" t="s">
        <v>25</v>
      </c>
      <c r="G45" s="22"/>
      <c r="H45" s="22"/>
      <c r="I45" s="22"/>
      <c r="J45" s="22"/>
      <c r="K45" s="22"/>
      <c r="L45" s="22"/>
      <c r="M45" s="22"/>
      <c r="N45" s="22"/>
      <c r="O45" s="22"/>
      <c r="P45" s="22"/>
      <c r="Q45" s="22"/>
      <c r="R45" s="22"/>
      <c r="S45" s="22"/>
      <c r="T45" s="24"/>
    </row>
    <row r="46" spans="1:20" x14ac:dyDescent="0.2">
      <c r="A46" s="25"/>
      <c r="B46" s="3"/>
      <c r="C46" s="3"/>
      <c r="D46" s="3"/>
      <c r="E46" s="27"/>
      <c r="F46" s="26" t="s">
        <v>26</v>
      </c>
      <c r="G46" s="3"/>
      <c r="H46" s="3"/>
      <c r="I46" s="3"/>
      <c r="J46" s="3"/>
      <c r="K46" s="3"/>
      <c r="L46" s="3"/>
      <c r="M46" s="3"/>
      <c r="N46" s="3"/>
      <c r="O46" s="3"/>
      <c r="P46" s="3"/>
      <c r="Q46" s="3"/>
      <c r="R46" s="3"/>
      <c r="S46" s="3"/>
      <c r="T46" s="27"/>
    </row>
    <row r="47" spans="1:20" x14ac:dyDescent="0.2">
      <c r="A47" s="120" t="s">
        <v>168</v>
      </c>
      <c r="B47" s="120"/>
      <c r="C47" s="120"/>
      <c r="D47" s="120"/>
      <c r="E47" s="120"/>
      <c r="F47" s="120"/>
      <c r="G47" s="120"/>
      <c r="H47" s="120"/>
      <c r="I47" s="120"/>
      <c r="J47" s="120"/>
      <c r="K47" s="120"/>
      <c r="L47" s="120"/>
      <c r="M47" s="120"/>
      <c r="N47" s="120"/>
      <c r="O47" s="120"/>
      <c r="P47" s="120"/>
      <c r="Q47" s="120"/>
      <c r="R47" s="120"/>
      <c r="S47" s="120"/>
      <c r="T47" s="120"/>
    </row>
    <row r="49" spans="1:20" ht="27.75" x14ac:dyDescent="0.35">
      <c r="A49" s="33" t="s">
        <v>130</v>
      </c>
      <c r="B49" s="36"/>
      <c r="C49" s="36"/>
      <c r="T49" s="35" t="s">
        <v>6</v>
      </c>
    </row>
    <row r="50" spans="1:20" x14ac:dyDescent="0.2">
      <c r="A50" s="36"/>
      <c r="B50" s="36"/>
      <c r="C50" s="36"/>
      <c r="D50" s="34"/>
    </row>
    <row r="51" spans="1:20" ht="15" customHeight="1" x14ac:dyDescent="0.2">
      <c r="A51" s="121" t="s">
        <v>72</v>
      </c>
      <c r="B51" s="121"/>
      <c r="C51" s="121"/>
      <c r="D51" s="121"/>
      <c r="E51" s="121"/>
      <c r="F51" s="121"/>
      <c r="G51" s="121"/>
      <c r="H51" s="121"/>
      <c r="I51" s="121"/>
      <c r="J51" s="121"/>
      <c r="K51" s="121" t="s">
        <v>73</v>
      </c>
      <c r="L51" s="121"/>
      <c r="M51" s="121"/>
      <c r="N51" s="121"/>
      <c r="O51" s="121"/>
      <c r="P51" s="121"/>
      <c r="Q51" s="121"/>
      <c r="R51" s="121"/>
      <c r="S51" s="121"/>
      <c r="T51" s="121"/>
    </row>
    <row r="52" spans="1:20" ht="33.75" customHeight="1" x14ac:dyDescent="0.2">
      <c r="A52" s="117" t="s">
        <v>74</v>
      </c>
      <c r="B52" s="117"/>
      <c r="C52" s="117"/>
      <c r="D52" s="117"/>
      <c r="E52" s="117"/>
      <c r="F52" s="117" t="s">
        <v>75</v>
      </c>
      <c r="G52" s="117"/>
      <c r="H52" s="117"/>
      <c r="I52" s="117"/>
      <c r="J52" s="117"/>
      <c r="K52" s="117" t="s">
        <v>74</v>
      </c>
      <c r="L52" s="117"/>
      <c r="M52" s="117"/>
      <c r="N52" s="117"/>
      <c r="O52" s="117"/>
      <c r="P52" s="117" t="s">
        <v>76</v>
      </c>
      <c r="Q52" s="117"/>
      <c r="R52" s="117"/>
      <c r="S52" s="117"/>
      <c r="T52" s="117"/>
    </row>
    <row r="53" spans="1:20" x14ac:dyDescent="0.2">
      <c r="A53" s="109"/>
      <c r="B53" s="109"/>
      <c r="C53" s="109"/>
      <c r="D53" s="109"/>
      <c r="E53" s="109"/>
      <c r="F53" s="109"/>
      <c r="G53" s="109"/>
      <c r="H53" s="109"/>
      <c r="I53" s="109"/>
      <c r="J53" s="109"/>
      <c r="K53" s="109"/>
      <c r="L53" s="109"/>
      <c r="M53" s="109"/>
      <c r="N53" s="109"/>
      <c r="O53" s="109"/>
      <c r="P53" s="109"/>
      <c r="Q53" s="109"/>
      <c r="R53" s="109"/>
      <c r="S53" s="109"/>
      <c r="T53" s="109"/>
    </row>
    <row r="54" spans="1:20" x14ac:dyDescent="0.2">
      <c r="A54" s="109"/>
      <c r="B54" s="109"/>
      <c r="C54" s="109"/>
      <c r="D54" s="109"/>
      <c r="E54" s="109"/>
      <c r="F54" s="109"/>
      <c r="G54" s="109"/>
      <c r="H54" s="109"/>
      <c r="I54" s="109"/>
      <c r="J54" s="109"/>
      <c r="K54" s="109"/>
      <c r="L54" s="109"/>
      <c r="M54" s="109"/>
      <c r="N54" s="109"/>
      <c r="O54" s="109"/>
      <c r="P54" s="109"/>
      <c r="Q54" s="109"/>
      <c r="R54" s="109"/>
      <c r="S54" s="109"/>
      <c r="T54" s="109"/>
    </row>
    <row r="55" spans="1:20" x14ac:dyDescent="0.2">
      <c r="A55" s="109"/>
      <c r="B55" s="109"/>
      <c r="C55" s="109"/>
      <c r="D55" s="109"/>
      <c r="E55" s="109"/>
      <c r="F55" s="109"/>
      <c r="G55" s="109"/>
      <c r="H55" s="109"/>
      <c r="I55" s="109"/>
      <c r="J55" s="109"/>
      <c r="K55" s="109"/>
      <c r="L55" s="109"/>
      <c r="M55" s="109"/>
      <c r="N55" s="109"/>
      <c r="O55" s="109"/>
      <c r="P55" s="109"/>
      <c r="Q55" s="109"/>
      <c r="R55" s="109"/>
      <c r="S55" s="109"/>
      <c r="T55" s="109"/>
    </row>
    <row r="56" spans="1:20" x14ac:dyDescent="0.2">
      <c r="A56" s="109"/>
      <c r="B56" s="109"/>
      <c r="C56" s="109"/>
      <c r="D56" s="109"/>
      <c r="E56" s="109"/>
      <c r="F56" s="109"/>
      <c r="G56" s="109"/>
      <c r="H56" s="109"/>
      <c r="I56" s="109"/>
      <c r="J56" s="109"/>
      <c r="K56" s="109"/>
      <c r="L56" s="109"/>
      <c r="M56" s="109"/>
      <c r="N56" s="109"/>
      <c r="O56" s="109"/>
      <c r="P56" s="109"/>
      <c r="Q56" s="109"/>
      <c r="R56" s="109"/>
      <c r="S56" s="109"/>
      <c r="T56" s="109"/>
    </row>
    <row r="57" spans="1:20" x14ac:dyDescent="0.2">
      <c r="A57" s="109"/>
      <c r="B57" s="109"/>
      <c r="C57" s="109"/>
      <c r="D57" s="109"/>
      <c r="E57" s="109"/>
      <c r="F57" s="109"/>
      <c r="G57" s="109"/>
      <c r="H57" s="109"/>
      <c r="I57" s="109"/>
      <c r="J57" s="109"/>
      <c r="K57" s="109"/>
      <c r="L57" s="109"/>
      <c r="M57" s="109"/>
      <c r="N57" s="109"/>
      <c r="O57" s="109"/>
      <c r="P57" s="109"/>
      <c r="Q57" s="109"/>
      <c r="R57" s="109"/>
      <c r="S57" s="109"/>
      <c r="T57" s="109"/>
    </row>
    <row r="58" spans="1:20" x14ac:dyDescent="0.2">
      <c r="A58" s="109"/>
      <c r="B58" s="109"/>
      <c r="C58" s="109"/>
      <c r="D58" s="109"/>
      <c r="E58" s="109"/>
      <c r="F58" s="109"/>
      <c r="G58" s="109"/>
      <c r="H58" s="109"/>
      <c r="I58" s="109"/>
      <c r="J58" s="109"/>
      <c r="K58" s="109"/>
      <c r="L58" s="109"/>
      <c r="M58" s="109"/>
      <c r="N58" s="109"/>
      <c r="O58" s="109"/>
      <c r="P58" s="109"/>
      <c r="Q58" s="109"/>
      <c r="R58" s="109"/>
      <c r="S58" s="109"/>
      <c r="T58" s="109"/>
    </row>
    <row r="59" spans="1:20" x14ac:dyDescent="0.2">
      <c r="A59" s="109"/>
      <c r="B59" s="109"/>
      <c r="C59" s="109"/>
      <c r="D59" s="109"/>
      <c r="E59" s="109"/>
      <c r="F59" s="109"/>
      <c r="G59" s="109"/>
      <c r="H59" s="109"/>
      <c r="I59" s="109"/>
      <c r="J59" s="109"/>
      <c r="K59" s="109"/>
      <c r="L59" s="109"/>
      <c r="M59" s="109"/>
      <c r="N59" s="109"/>
      <c r="O59" s="109"/>
      <c r="P59" s="109"/>
      <c r="Q59" s="109"/>
      <c r="R59" s="109"/>
      <c r="S59" s="109"/>
      <c r="T59" s="109"/>
    </row>
    <row r="60" spans="1:20" x14ac:dyDescent="0.2">
      <c r="A60" s="109"/>
      <c r="B60" s="109"/>
      <c r="C60" s="109"/>
      <c r="D60" s="109"/>
      <c r="E60" s="109"/>
      <c r="F60" s="109"/>
      <c r="G60" s="109"/>
      <c r="H60" s="109"/>
      <c r="I60" s="109"/>
      <c r="J60" s="109"/>
      <c r="K60" s="109"/>
      <c r="L60" s="109"/>
      <c r="M60" s="109"/>
      <c r="N60" s="109"/>
      <c r="O60" s="109"/>
      <c r="P60" s="109"/>
      <c r="Q60" s="109"/>
      <c r="R60" s="109"/>
      <c r="S60" s="109"/>
      <c r="T60" s="109"/>
    </row>
    <row r="61" spans="1:20" x14ac:dyDescent="0.2">
      <c r="A61" s="109"/>
      <c r="B61" s="109"/>
      <c r="C61" s="109"/>
      <c r="D61" s="109"/>
      <c r="E61" s="109"/>
      <c r="F61" s="109"/>
      <c r="G61" s="109"/>
      <c r="H61" s="109"/>
      <c r="I61" s="109"/>
      <c r="J61" s="109"/>
      <c r="K61" s="109"/>
      <c r="L61" s="109"/>
      <c r="M61" s="109"/>
      <c r="N61" s="109"/>
      <c r="O61" s="109"/>
      <c r="P61" s="109"/>
      <c r="Q61" s="109"/>
      <c r="R61" s="109"/>
      <c r="S61" s="109"/>
      <c r="T61" s="109"/>
    </row>
    <row r="62" spans="1:20" x14ac:dyDescent="0.2">
      <c r="A62" s="109"/>
      <c r="B62" s="109"/>
      <c r="C62" s="109"/>
      <c r="D62" s="109"/>
      <c r="E62" s="109"/>
      <c r="F62" s="109"/>
      <c r="G62" s="109"/>
      <c r="H62" s="109"/>
      <c r="I62" s="109"/>
      <c r="J62" s="109"/>
      <c r="K62" s="109"/>
      <c r="L62" s="109"/>
      <c r="M62" s="109"/>
      <c r="N62" s="109"/>
      <c r="O62" s="109"/>
      <c r="P62" s="109"/>
      <c r="Q62" s="109"/>
      <c r="R62" s="109"/>
      <c r="S62" s="109"/>
      <c r="T62" s="109"/>
    </row>
    <row r="63" spans="1:20" ht="17.25" x14ac:dyDescent="0.25">
      <c r="A63" s="122" t="s">
        <v>82</v>
      </c>
      <c r="B63" s="122"/>
      <c r="C63" s="122"/>
      <c r="D63" s="122"/>
      <c r="E63" s="122"/>
      <c r="F63" s="118" t="str">
        <f>IF(A53=0," ",(RSQ(A53:A62,F53:F62)))</f>
        <v xml:space="preserve"> </v>
      </c>
      <c r="G63" s="118"/>
      <c r="H63" s="118"/>
      <c r="I63" s="118"/>
      <c r="J63" s="118"/>
      <c r="K63" s="119"/>
      <c r="L63" s="119"/>
      <c r="M63" s="119"/>
      <c r="N63" s="119"/>
      <c r="O63" s="119"/>
      <c r="P63" s="118" t="str">
        <f>IF(K53=0," ",(RSQ(K53:K62,P53:P62)))</f>
        <v xml:space="preserve"> </v>
      </c>
      <c r="Q63" s="118"/>
      <c r="R63" s="118"/>
      <c r="S63" s="118"/>
      <c r="T63" s="118"/>
    </row>
    <row r="64" spans="1:20" x14ac:dyDescent="0.2">
      <c r="A64" s="36"/>
      <c r="B64" s="36"/>
      <c r="C64" s="36"/>
      <c r="D64" s="34"/>
    </row>
    <row r="65" spans="1:4" x14ac:dyDescent="0.2">
      <c r="A65" s="34"/>
      <c r="B65" s="34"/>
      <c r="C65" s="34"/>
      <c r="D65" s="34"/>
    </row>
    <row r="66" spans="1:4" x14ac:dyDescent="0.2">
      <c r="A66" s="34"/>
      <c r="B66" s="34"/>
      <c r="C66" s="34"/>
      <c r="D66" s="34"/>
    </row>
    <row r="67" spans="1:4" x14ac:dyDescent="0.2">
      <c r="A67" s="34"/>
      <c r="B67" s="34"/>
      <c r="C67" s="34"/>
      <c r="D67" s="34"/>
    </row>
    <row r="68" spans="1:4" x14ac:dyDescent="0.2">
      <c r="A68" s="34"/>
      <c r="B68" s="34"/>
      <c r="C68" s="34"/>
      <c r="D68" s="34"/>
    </row>
    <row r="69" spans="1:4" x14ac:dyDescent="0.2">
      <c r="A69" s="34"/>
      <c r="B69" s="34"/>
      <c r="C69" s="34"/>
      <c r="D69" s="34"/>
    </row>
    <row r="70" spans="1:4" x14ac:dyDescent="0.2">
      <c r="A70" s="34"/>
      <c r="B70" s="34"/>
      <c r="C70" s="34"/>
      <c r="D70" s="34"/>
    </row>
    <row r="71" spans="1:4" x14ac:dyDescent="0.2">
      <c r="A71" s="34"/>
      <c r="B71" s="34"/>
      <c r="C71" s="34"/>
      <c r="D71" s="34"/>
    </row>
    <row r="72" spans="1:4" x14ac:dyDescent="0.2">
      <c r="A72" s="34"/>
      <c r="B72" s="34"/>
      <c r="C72" s="34"/>
      <c r="D72" s="34"/>
    </row>
    <row r="73" spans="1:4" x14ac:dyDescent="0.2">
      <c r="A73" s="34"/>
      <c r="B73" s="34"/>
      <c r="C73" s="34"/>
      <c r="D73" s="34"/>
    </row>
    <row r="74" spans="1:4" x14ac:dyDescent="0.2">
      <c r="A74" s="34"/>
      <c r="B74" s="34"/>
      <c r="C74" s="34"/>
      <c r="D74" s="34"/>
    </row>
    <row r="75" spans="1:4" x14ac:dyDescent="0.2">
      <c r="A75" s="34"/>
      <c r="B75" s="34"/>
      <c r="C75" s="34"/>
      <c r="D75" s="34"/>
    </row>
    <row r="76" spans="1:4" x14ac:dyDescent="0.2">
      <c r="A76" s="34"/>
      <c r="B76" s="34"/>
      <c r="C76" s="34"/>
      <c r="D76" s="34"/>
    </row>
    <row r="77" spans="1:4" x14ac:dyDescent="0.2">
      <c r="A77" s="34"/>
      <c r="B77" s="34"/>
      <c r="C77" s="34"/>
      <c r="D77" s="34"/>
    </row>
    <row r="78" spans="1:4" x14ac:dyDescent="0.2">
      <c r="A78" s="34"/>
      <c r="B78" s="34"/>
      <c r="C78" s="34"/>
      <c r="D78" s="34"/>
    </row>
    <row r="79" spans="1:4" x14ac:dyDescent="0.2">
      <c r="A79" s="34"/>
      <c r="B79" s="34"/>
      <c r="C79" s="34"/>
      <c r="D79" s="34"/>
    </row>
    <row r="80" spans="1:4" x14ac:dyDescent="0.2">
      <c r="A80" s="34"/>
      <c r="B80" s="34"/>
      <c r="C80" s="34"/>
      <c r="D80" s="34"/>
    </row>
    <row r="81" spans="1:4" x14ac:dyDescent="0.2">
      <c r="A81" s="34"/>
      <c r="B81" s="34"/>
      <c r="C81" s="34"/>
      <c r="D81" s="34"/>
    </row>
    <row r="82" spans="1:4" x14ac:dyDescent="0.2">
      <c r="A82" s="34"/>
      <c r="B82" s="34"/>
      <c r="C82" s="34"/>
      <c r="D82" s="34"/>
    </row>
  </sheetData>
  <sheetProtection algorithmName="SHA-512" hashValue="CsfxMsR9dYuB5eVX5QoiurhU6V5ux72YDu/1GVPH8hrUXDLRiz0ZRtGHZLr35dlKTCdSgAZr8uBa352YJf6PKQ==" saltValue="yF0XQJXkdTNLuUtfH0vSmg==" spinCount="100000" sheet="1" objects="1" scenarios="1"/>
  <mergeCells count="105">
    <mergeCell ref="A63:E63"/>
    <mergeCell ref="F63:J63"/>
    <mergeCell ref="K63:O63"/>
    <mergeCell ref="P63:T63"/>
    <mergeCell ref="A61:E61"/>
    <mergeCell ref="F61:J61"/>
    <mergeCell ref="K61:O61"/>
    <mergeCell ref="P61:T61"/>
    <mergeCell ref="A62:E62"/>
    <mergeCell ref="F62:J62"/>
    <mergeCell ref="K62:O62"/>
    <mergeCell ref="P62:T62"/>
    <mergeCell ref="A59:E59"/>
    <mergeCell ref="F59:J59"/>
    <mergeCell ref="K59:O59"/>
    <mergeCell ref="P59:T59"/>
    <mergeCell ref="A60:E60"/>
    <mergeCell ref="F60:J60"/>
    <mergeCell ref="K60:O60"/>
    <mergeCell ref="P60:T60"/>
    <mergeCell ref="A57:E57"/>
    <mergeCell ref="F57:J57"/>
    <mergeCell ref="K57:O57"/>
    <mergeCell ref="P57:T57"/>
    <mergeCell ref="A58:E58"/>
    <mergeCell ref="F58:J58"/>
    <mergeCell ref="K58:O58"/>
    <mergeCell ref="P58:T58"/>
    <mergeCell ref="A55:E55"/>
    <mergeCell ref="F55:J55"/>
    <mergeCell ref="K55:O55"/>
    <mergeCell ref="P55:T55"/>
    <mergeCell ref="A56:E56"/>
    <mergeCell ref="F56:J56"/>
    <mergeCell ref="K56:O56"/>
    <mergeCell ref="P56:T56"/>
    <mergeCell ref="A53:E53"/>
    <mergeCell ref="F53:J53"/>
    <mergeCell ref="K53:O53"/>
    <mergeCell ref="P53:T53"/>
    <mergeCell ref="A54:E54"/>
    <mergeCell ref="F54:J54"/>
    <mergeCell ref="K54:O54"/>
    <mergeCell ref="P54:T54"/>
    <mergeCell ref="A42:E42"/>
    <mergeCell ref="F44:T44"/>
    <mergeCell ref="A51:J51"/>
    <mergeCell ref="K51:T51"/>
    <mergeCell ref="A52:E52"/>
    <mergeCell ref="F52:J52"/>
    <mergeCell ref="K52:O52"/>
    <mergeCell ref="P52:T52"/>
    <mergeCell ref="A40:E40"/>
    <mergeCell ref="F40:G40"/>
    <mergeCell ref="K40:L40"/>
    <mergeCell ref="P40:Q40"/>
    <mergeCell ref="A41:E41"/>
    <mergeCell ref="F41:G41"/>
    <mergeCell ref="K41:L41"/>
    <mergeCell ref="A47:T47"/>
    <mergeCell ref="A38:E38"/>
    <mergeCell ref="F38:G38"/>
    <mergeCell ref="K38:L38"/>
    <mergeCell ref="A39:E39"/>
    <mergeCell ref="F39:G39"/>
    <mergeCell ref="K39:L39"/>
    <mergeCell ref="A36:E36"/>
    <mergeCell ref="F36:G36"/>
    <mergeCell ref="K36:L36"/>
    <mergeCell ref="A37:E37"/>
    <mergeCell ref="F37:G37"/>
    <mergeCell ref="K37:L37"/>
    <mergeCell ref="A34:E34"/>
    <mergeCell ref="F34:G34"/>
    <mergeCell ref="K34:L34"/>
    <mergeCell ref="A35:E35"/>
    <mergeCell ref="F35:G35"/>
    <mergeCell ref="K35:L35"/>
    <mergeCell ref="A31:E31"/>
    <mergeCell ref="F31:G31"/>
    <mergeCell ref="A33:E33"/>
    <mergeCell ref="F33:J33"/>
    <mergeCell ref="K33:O33"/>
    <mergeCell ref="P33:T33"/>
    <mergeCell ref="A29:E29"/>
    <mergeCell ref="F29:G29"/>
    <mergeCell ref="K29:O29"/>
    <mergeCell ref="P29:Q29"/>
    <mergeCell ref="A30:E30"/>
    <mergeCell ref="F30:G30"/>
    <mergeCell ref="K30:O30"/>
    <mergeCell ref="P30:Q30"/>
    <mergeCell ref="G23:T23"/>
    <mergeCell ref="A27:E27"/>
    <mergeCell ref="F27:J27"/>
    <mergeCell ref="A28:E28"/>
    <mergeCell ref="F28:G28"/>
    <mergeCell ref="K28:O28"/>
    <mergeCell ref="P28:Q28"/>
    <mergeCell ref="F1:T1"/>
    <mergeCell ref="G15:T15"/>
    <mergeCell ref="G17:T17"/>
    <mergeCell ref="G18:T18"/>
    <mergeCell ref="G19:T19"/>
    <mergeCell ref="G20:T2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2022.2
</oddHeader>
    <oddFooter>&amp;R Seite &amp;P</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59999389629810485"/>
  </sheetPr>
  <dimension ref="A1:X82"/>
  <sheetViews>
    <sheetView view="pageLayout" topLeftCell="A45" zoomScaleNormal="100" workbookViewId="0">
      <selection activeCell="F15" sqref="F15:T15"/>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4" width="11.42578125" style="1" hidden="1" customWidth="1"/>
    <col min="25" max="25" width="11.42578125" style="1" customWidth="1"/>
    <col min="26" max="16384" width="11.42578125" style="1"/>
  </cols>
  <sheetData>
    <row r="1" spans="1:20" x14ac:dyDescent="0.2">
      <c r="A1" s="1" t="s">
        <v>152</v>
      </c>
      <c r="F1" s="75"/>
      <c r="G1" s="75"/>
      <c r="H1" s="75"/>
      <c r="I1" s="75"/>
      <c r="J1" s="75"/>
      <c r="K1" s="75"/>
      <c r="L1" s="75"/>
      <c r="M1" s="75"/>
      <c r="N1" s="75"/>
      <c r="O1" s="75"/>
      <c r="P1" s="75"/>
      <c r="Q1" s="75"/>
      <c r="R1" s="75"/>
      <c r="S1" s="75"/>
      <c r="T1" s="75"/>
    </row>
    <row r="3" spans="1:20" ht="15.75" x14ac:dyDescent="0.25">
      <c r="A3" s="5" t="s">
        <v>19</v>
      </c>
    </row>
    <row r="5" spans="1:20" x14ac:dyDescent="0.2">
      <c r="A5" s="4" t="s">
        <v>89</v>
      </c>
      <c r="B5" s="4"/>
      <c r="C5" s="4"/>
      <c r="D5" s="4"/>
      <c r="E5" s="4"/>
      <c r="F5" s="40"/>
      <c r="G5" s="4" t="s">
        <v>84</v>
      </c>
      <c r="H5" s="4"/>
      <c r="I5" s="4"/>
      <c r="J5" s="4"/>
      <c r="K5" s="4"/>
      <c r="L5" s="4"/>
      <c r="M5" s="4"/>
      <c r="N5" s="4"/>
      <c r="O5" s="4"/>
      <c r="P5" s="4"/>
      <c r="Q5" s="4"/>
      <c r="R5" s="4"/>
      <c r="S5" s="4"/>
      <c r="T5" s="4"/>
    </row>
    <row r="6" spans="1:20" x14ac:dyDescent="0.2">
      <c r="A6" s="4"/>
      <c r="B6" s="4"/>
      <c r="C6" s="4"/>
      <c r="D6" s="4"/>
      <c r="E6" s="4"/>
      <c r="F6" s="40"/>
      <c r="G6" s="4" t="s">
        <v>85</v>
      </c>
      <c r="H6" s="4"/>
      <c r="I6" s="4"/>
      <c r="J6" s="4"/>
      <c r="K6" s="4"/>
      <c r="L6" s="4"/>
      <c r="M6" s="4"/>
      <c r="N6" s="4"/>
      <c r="O6" s="4"/>
      <c r="P6" s="4"/>
      <c r="Q6" s="4"/>
      <c r="R6" s="4"/>
      <c r="S6" s="4"/>
      <c r="T6" s="4"/>
    </row>
    <row r="7" spans="1:20" x14ac:dyDescent="0.2">
      <c r="A7" s="4"/>
      <c r="B7" s="4"/>
      <c r="C7" s="4"/>
      <c r="D7" s="4"/>
      <c r="E7" s="4"/>
      <c r="F7" s="40"/>
      <c r="G7" s="4" t="s">
        <v>86</v>
      </c>
      <c r="H7" s="4"/>
      <c r="I7" s="4"/>
      <c r="J7" s="4"/>
      <c r="K7" s="4"/>
      <c r="L7" s="4"/>
      <c r="M7" s="4"/>
      <c r="N7" s="4"/>
      <c r="O7" s="4"/>
      <c r="P7" s="4"/>
      <c r="Q7" s="4"/>
      <c r="R7" s="4"/>
      <c r="S7" s="4"/>
      <c r="T7" s="4"/>
    </row>
    <row r="8" spans="1:20" x14ac:dyDescent="0.2">
      <c r="A8" s="4"/>
      <c r="B8" s="4"/>
      <c r="C8" s="4"/>
      <c r="D8" s="4"/>
      <c r="E8" s="4"/>
      <c r="F8" s="4"/>
      <c r="G8" s="4"/>
      <c r="H8" s="4"/>
      <c r="I8" s="4"/>
      <c r="J8" s="4"/>
      <c r="K8" s="4"/>
      <c r="L8" s="4"/>
      <c r="M8" s="4"/>
      <c r="N8" s="4"/>
      <c r="O8" s="4"/>
      <c r="P8" s="4"/>
      <c r="Q8" s="4"/>
      <c r="R8" s="4"/>
      <c r="S8" s="4"/>
      <c r="T8" s="4"/>
    </row>
    <row r="9" spans="1:20" x14ac:dyDescent="0.2">
      <c r="A9" s="4" t="s">
        <v>90</v>
      </c>
      <c r="B9" s="4"/>
      <c r="C9" s="4"/>
      <c r="D9" s="4"/>
      <c r="E9" s="4"/>
      <c r="F9" s="40"/>
      <c r="G9" s="4" t="s">
        <v>87</v>
      </c>
      <c r="H9" s="4"/>
      <c r="I9" s="4"/>
      <c r="J9" s="4"/>
      <c r="K9" s="4"/>
      <c r="L9" s="4"/>
      <c r="M9" s="4"/>
      <c r="N9" s="4"/>
      <c r="O9" s="4"/>
      <c r="P9" s="4"/>
      <c r="Q9" s="4"/>
      <c r="R9" s="4"/>
      <c r="S9" s="4"/>
      <c r="T9" s="4"/>
    </row>
    <row r="10" spans="1:20" x14ac:dyDescent="0.2">
      <c r="A10" s="4" t="s">
        <v>91</v>
      </c>
      <c r="B10" s="4"/>
      <c r="C10" s="4"/>
      <c r="D10" s="4"/>
      <c r="E10" s="4"/>
      <c r="F10" s="40"/>
      <c r="G10" s="52" t="s">
        <v>126</v>
      </c>
      <c r="H10" s="52"/>
      <c r="I10" s="52"/>
      <c r="J10" s="52"/>
      <c r="K10" s="52"/>
      <c r="L10" s="52"/>
      <c r="M10" s="52"/>
      <c r="N10" s="52"/>
      <c r="O10" s="52"/>
      <c r="P10" s="52"/>
      <c r="Q10" s="52"/>
      <c r="R10" s="52"/>
      <c r="S10" s="52"/>
      <c r="T10" s="52"/>
    </row>
    <row r="11" spans="1:20" x14ac:dyDescent="0.2">
      <c r="A11" s="4"/>
      <c r="B11" s="4"/>
      <c r="C11" s="4"/>
      <c r="D11" s="4"/>
      <c r="E11" s="4"/>
      <c r="F11" s="40"/>
      <c r="G11" s="4" t="s">
        <v>88</v>
      </c>
      <c r="H11" s="4"/>
      <c r="I11" s="4"/>
      <c r="J11" s="4"/>
      <c r="K11" s="4"/>
      <c r="L11" s="4"/>
      <c r="M11" s="4"/>
      <c r="N11" s="4"/>
      <c r="O11" s="4"/>
      <c r="P11" s="4"/>
      <c r="Q11" s="4"/>
      <c r="R11" s="4"/>
      <c r="S11" s="4"/>
      <c r="T11" s="4"/>
    </row>
    <row r="12" spans="1:20" x14ac:dyDescent="0.2">
      <c r="A12" s="4"/>
      <c r="B12" s="4"/>
      <c r="C12" s="4"/>
      <c r="D12" s="4"/>
      <c r="E12" s="4"/>
      <c r="F12" s="40"/>
      <c r="G12" s="4" t="s">
        <v>77</v>
      </c>
      <c r="H12" s="4"/>
      <c r="I12" s="4"/>
      <c r="J12" s="4"/>
      <c r="K12" s="4"/>
      <c r="L12" s="4"/>
      <c r="M12" s="4"/>
      <c r="N12" s="4"/>
      <c r="O12" s="4"/>
      <c r="P12" s="4"/>
      <c r="Q12" s="4"/>
      <c r="R12" s="4"/>
      <c r="S12" s="4"/>
      <c r="T12" s="4"/>
    </row>
    <row r="13" spans="1:20" x14ac:dyDescent="0.2">
      <c r="A13" s="4"/>
      <c r="B13" s="4"/>
      <c r="C13" s="4"/>
      <c r="D13" s="4"/>
      <c r="E13" s="4"/>
      <c r="F13" s="4"/>
      <c r="G13" s="4"/>
      <c r="H13" s="4"/>
      <c r="I13" s="4"/>
      <c r="J13" s="4"/>
      <c r="K13" s="4"/>
      <c r="L13" s="4"/>
      <c r="M13" s="4"/>
      <c r="N13" s="4"/>
      <c r="O13" s="4"/>
      <c r="P13" s="4"/>
      <c r="Q13" s="4"/>
      <c r="R13" s="4"/>
      <c r="S13" s="4"/>
      <c r="T13" s="4"/>
    </row>
    <row r="14" spans="1:20" x14ac:dyDescent="0.2">
      <c r="A14" s="4" t="s">
        <v>92</v>
      </c>
      <c r="B14" s="4"/>
      <c r="C14" s="4"/>
      <c r="D14" s="4"/>
      <c r="E14" s="4"/>
      <c r="F14" s="40"/>
      <c r="G14" s="4" t="s">
        <v>83</v>
      </c>
      <c r="H14" s="4"/>
      <c r="I14" s="4"/>
      <c r="J14" s="4"/>
      <c r="K14" s="4"/>
      <c r="L14" s="4"/>
      <c r="M14" s="4"/>
      <c r="N14" s="4"/>
      <c r="O14" s="4"/>
      <c r="P14" s="4"/>
      <c r="Q14" s="4"/>
      <c r="R14" s="4"/>
      <c r="S14" s="4"/>
      <c r="T14" s="4"/>
    </row>
    <row r="15" spans="1:20" x14ac:dyDescent="0.2">
      <c r="A15" s="4"/>
      <c r="B15" s="4"/>
      <c r="C15" s="4"/>
      <c r="D15" s="4"/>
      <c r="E15" s="4"/>
      <c r="F15" s="40"/>
      <c r="G15" s="85"/>
      <c r="H15" s="85"/>
      <c r="I15" s="85"/>
      <c r="J15" s="85"/>
      <c r="K15" s="85"/>
      <c r="L15" s="85"/>
      <c r="M15" s="85"/>
      <c r="N15" s="85"/>
      <c r="O15" s="85"/>
      <c r="P15" s="85"/>
      <c r="Q15" s="85"/>
      <c r="R15" s="85"/>
      <c r="S15" s="85"/>
      <c r="T15" s="85"/>
    </row>
    <row r="16" spans="1:20" x14ac:dyDescent="0.2">
      <c r="A16" s="4"/>
      <c r="B16" s="4"/>
      <c r="C16" s="4"/>
      <c r="D16" s="4"/>
      <c r="E16" s="4"/>
      <c r="F16" s="4"/>
      <c r="G16" s="4"/>
      <c r="H16" s="4"/>
      <c r="I16" s="4"/>
      <c r="J16" s="4"/>
      <c r="K16" s="4"/>
      <c r="L16" s="4"/>
      <c r="M16" s="4"/>
      <c r="N16" s="4"/>
      <c r="O16" s="4"/>
      <c r="P16" s="4"/>
      <c r="Q16" s="4"/>
      <c r="R16" s="4"/>
      <c r="S16" s="4"/>
      <c r="T16" s="4"/>
    </row>
    <row r="17" spans="1:20" x14ac:dyDescent="0.2">
      <c r="A17" s="4" t="s">
        <v>93</v>
      </c>
      <c r="B17" s="4"/>
      <c r="C17" s="4"/>
      <c r="D17" s="4"/>
      <c r="E17" s="4"/>
      <c r="F17" s="40"/>
      <c r="G17" s="85"/>
      <c r="H17" s="85"/>
      <c r="I17" s="85"/>
      <c r="J17" s="85"/>
      <c r="K17" s="85"/>
      <c r="L17" s="85"/>
      <c r="M17" s="85"/>
      <c r="N17" s="85"/>
      <c r="O17" s="85"/>
      <c r="P17" s="85"/>
      <c r="Q17" s="85"/>
      <c r="R17" s="85"/>
      <c r="S17" s="85"/>
      <c r="T17" s="85"/>
    </row>
    <row r="18" spans="1:20" x14ac:dyDescent="0.2">
      <c r="A18" s="4" t="s">
        <v>94</v>
      </c>
      <c r="B18" s="4"/>
      <c r="C18" s="4"/>
      <c r="D18" s="4"/>
      <c r="E18" s="4"/>
      <c r="F18" s="40"/>
      <c r="G18" s="85"/>
      <c r="H18" s="85"/>
      <c r="I18" s="85"/>
      <c r="J18" s="85"/>
      <c r="K18" s="85"/>
      <c r="L18" s="85"/>
      <c r="M18" s="85"/>
      <c r="N18" s="85"/>
      <c r="O18" s="85"/>
      <c r="P18" s="85"/>
      <c r="Q18" s="85"/>
      <c r="R18" s="85"/>
      <c r="S18" s="85"/>
      <c r="T18" s="85"/>
    </row>
    <row r="19" spans="1:20" x14ac:dyDescent="0.2">
      <c r="A19" s="4"/>
      <c r="B19" s="4"/>
      <c r="C19" s="4"/>
      <c r="D19" s="4"/>
      <c r="E19" s="4"/>
      <c r="F19" s="40"/>
      <c r="G19" s="85"/>
      <c r="H19" s="85"/>
      <c r="I19" s="85"/>
      <c r="J19" s="85"/>
      <c r="K19" s="85"/>
      <c r="L19" s="85"/>
      <c r="M19" s="85"/>
      <c r="N19" s="85"/>
      <c r="O19" s="85"/>
      <c r="P19" s="85"/>
      <c r="Q19" s="85"/>
      <c r="R19" s="85"/>
      <c r="S19" s="85"/>
      <c r="T19" s="85"/>
    </row>
    <row r="20" spans="1:20" x14ac:dyDescent="0.2">
      <c r="A20" s="4"/>
      <c r="B20" s="4"/>
      <c r="C20" s="4"/>
      <c r="D20" s="4"/>
      <c r="E20" s="4"/>
      <c r="F20" s="40"/>
      <c r="G20" s="85"/>
      <c r="H20" s="85"/>
      <c r="I20" s="85"/>
      <c r="J20" s="85"/>
      <c r="K20" s="85"/>
      <c r="L20" s="85"/>
      <c r="M20" s="85"/>
      <c r="N20" s="85"/>
      <c r="O20" s="85"/>
      <c r="P20" s="85"/>
      <c r="Q20" s="85"/>
      <c r="R20" s="85"/>
      <c r="S20" s="85"/>
      <c r="T20" s="85"/>
    </row>
    <row r="21" spans="1:20" x14ac:dyDescent="0.2">
      <c r="A21" s="4"/>
      <c r="B21" s="4"/>
      <c r="C21" s="4"/>
      <c r="D21" s="4"/>
      <c r="E21" s="4"/>
      <c r="F21" s="4"/>
      <c r="G21" s="4"/>
      <c r="H21" s="4"/>
      <c r="I21" s="4"/>
      <c r="J21" s="4"/>
      <c r="K21" s="4"/>
      <c r="L21" s="4"/>
      <c r="M21" s="4"/>
      <c r="N21" s="4"/>
      <c r="O21" s="4"/>
      <c r="P21" s="4"/>
      <c r="Q21" s="4"/>
      <c r="R21" s="4"/>
      <c r="S21" s="4"/>
      <c r="T21" s="4"/>
    </row>
    <row r="22" spans="1:20" x14ac:dyDescent="0.2">
      <c r="A22" s="4" t="s">
        <v>95</v>
      </c>
      <c r="B22" s="4"/>
      <c r="C22" s="4"/>
      <c r="D22" s="4"/>
      <c r="E22" s="4"/>
      <c r="F22" s="40"/>
      <c r="G22" s="4" t="s">
        <v>96</v>
      </c>
      <c r="H22" s="4"/>
      <c r="I22" s="4"/>
      <c r="J22" s="4"/>
      <c r="K22" s="4"/>
      <c r="L22" s="4"/>
      <c r="M22" s="4"/>
      <c r="N22" s="4"/>
      <c r="O22" s="4"/>
      <c r="P22" s="4"/>
      <c r="Q22" s="4"/>
      <c r="R22" s="4"/>
      <c r="S22" s="4"/>
      <c r="T22" s="4"/>
    </row>
    <row r="23" spans="1:20" x14ac:dyDescent="0.2">
      <c r="A23" s="4"/>
      <c r="B23" s="4"/>
      <c r="C23" s="4"/>
      <c r="D23" s="4"/>
      <c r="E23" s="4"/>
      <c r="F23" s="40"/>
      <c r="G23" s="85"/>
      <c r="H23" s="85"/>
      <c r="I23" s="85"/>
      <c r="J23" s="85"/>
      <c r="K23" s="85"/>
      <c r="L23" s="85"/>
      <c r="M23" s="85"/>
      <c r="N23" s="85"/>
      <c r="O23" s="85"/>
      <c r="P23" s="85"/>
      <c r="Q23" s="85"/>
      <c r="R23" s="85"/>
      <c r="S23" s="85"/>
      <c r="T23" s="85"/>
    </row>
    <row r="25" spans="1:20" ht="15" x14ac:dyDescent="0.25">
      <c r="A25" s="18" t="s">
        <v>20</v>
      </c>
    </row>
    <row r="26" spans="1:20" ht="9.75" customHeight="1" x14ac:dyDescent="0.25">
      <c r="A26" s="18"/>
    </row>
    <row r="27" spans="1:20" ht="18.600000000000001" customHeight="1" x14ac:dyDescent="0.2">
      <c r="A27" s="86" t="s">
        <v>97</v>
      </c>
      <c r="B27" s="86"/>
      <c r="C27" s="86"/>
      <c r="D27" s="86"/>
      <c r="E27" s="86"/>
      <c r="F27" s="87"/>
      <c r="G27" s="88"/>
      <c r="H27" s="88"/>
      <c r="I27" s="88"/>
      <c r="J27" s="89"/>
      <c r="K27" s="4"/>
      <c r="L27" s="4"/>
      <c r="M27" s="4"/>
      <c r="N27" s="4"/>
      <c r="O27" s="4"/>
      <c r="P27" s="4"/>
      <c r="Q27" s="4"/>
      <c r="R27" s="4"/>
      <c r="S27" s="4"/>
      <c r="T27" s="4"/>
    </row>
    <row r="28" spans="1:20" ht="27.75" customHeight="1" x14ac:dyDescent="0.2">
      <c r="A28" s="90" t="s">
        <v>105</v>
      </c>
      <c r="B28" s="91"/>
      <c r="C28" s="91"/>
      <c r="D28" s="91"/>
      <c r="E28" s="92"/>
      <c r="F28" s="93"/>
      <c r="G28" s="94"/>
      <c r="H28" s="41" t="s">
        <v>98</v>
      </c>
      <c r="I28" s="41"/>
      <c r="J28" s="42"/>
      <c r="K28" s="90" t="s">
        <v>128</v>
      </c>
      <c r="L28" s="91"/>
      <c r="M28" s="91"/>
      <c r="N28" s="91"/>
      <c r="O28" s="92"/>
      <c r="P28" s="93"/>
      <c r="Q28" s="94"/>
      <c r="R28" s="41" t="s">
        <v>99</v>
      </c>
      <c r="S28" s="41"/>
      <c r="T28" s="42"/>
    </row>
    <row r="29" spans="1:20" ht="27.75" customHeight="1" x14ac:dyDescent="0.2">
      <c r="A29" s="90" t="s">
        <v>106</v>
      </c>
      <c r="B29" s="91"/>
      <c r="C29" s="91"/>
      <c r="D29" s="91"/>
      <c r="E29" s="92"/>
      <c r="F29" s="93"/>
      <c r="G29" s="94"/>
      <c r="H29" s="41" t="s">
        <v>98</v>
      </c>
      <c r="I29" s="41"/>
      <c r="J29" s="42"/>
      <c r="K29" s="90" t="s">
        <v>129</v>
      </c>
      <c r="L29" s="91"/>
      <c r="M29" s="91"/>
      <c r="N29" s="91"/>
      <c r="O29" s="92"/>
      <c r="P29" s="93"/>
      <c r="Q29" s="94"/>
      <c r="R29" s="41" t="s">
        <v>99</v>
      </c>
      <c r="S29" s="41"/>
      <c r="T29" s="42"/>
    </row>
    <row r="30" spans="1:20" x14ac:dyDescent="0.2">
      <c r="A30" s="95" t="s">
        <v>100</v>
      </c>
      <c r="B30" s="96"/>
      <c r="C30" s="96"/>
      <c r="D30" s="96"/>
      <c r="E30" s="97"/>
      <c r="F30" s="93"/>
      <c r="G30" s="94"/>
      <c r="H30" s="41" t="s">
        <v>107</v>
      </c>
      <c r="I30" s="41"/>
      <c r="J30" s="42"/>
      <c r="K30" s="95" t="s">
        <v>101</v>
      </c>
      <c r="L30" s="96"/>
      <c r="M30" s="96"/>
      <c r="N30" s="96"/>
      <c r="O30" s="97"/>
      <c r="P30" s="93"/>
      <c r="Q30" s="94"/>
      <c r="R30" s="41" t="s">
        <v>102</v>
      </c>
      <c r="S30" s="41"/>
      <c r="T30" s="42"/>
    </row>
    <row r="31" spans="1:20" x14ac:dyDescent="0.2">
      <c r="A31" s="95" t="s">
        <v>103</v>
      </c>
      <c r="B31" s="96"/>
      <c r="C31" s="96"/>
      <c r="D31" s="96"/>
      <c r="E31" s="97"/>
      <c r="F31" s="93"/>
      <c r="G31" s="94"/>
      <c r="H31" s="41" t="s">
        <v>104</v>
      </c>
      <c r="I31" s="41"/>
      <c r="J31" s="42"/>
      <c r="K31" s="4"/>
      <c r="L31" s="4"/>
      <c r="M31" s="4"/>
      <c r="N31" s="4"/>
      <c r="O31" s="4"/>
      <c r="P31" s="4"/>
      <c r="Q31" s="4"/>
      <c r="R31" s="4"/>
      <c r="S31" s="4"/>
      <c r="T31" s="4"/>
    </row>
    <row r="33" spans="1:20" x14ac:dyDescent="0.2">
      <c r="A33" s="98"/>
      <c r="B33" s="99"/>
      <c r="C33" s="99"/>
      <c r="D33" s="99"/>
      <c r="E33" s="100"/>
      <c r="F33" s="101" t="s">
        <v>21</v>
      </c>
      <c r="G33" s="102"/>
      <c r="H33" s="102"/>
      <c r="I33" s="102"/>
      <c r="J33" s="103"/>
      <c r="K33" s="101" t="s">
        <v>22</v>
      </c>
      <c r="L33" s="102"/>
      <c r="M33" s="102"/>
      <c r="N33" s="102"/>
      <c r="O33" s="103"/>
      <c r="P33" s="101" t="s">
        <v>23</v>
      </c>
      <c r="Q33" s="102"/>
      <c r="R33" s="102"/>
      <c r="S33" s="102"/>
      <c r="T33" s="103"/>
    </row>
    <row r="34" spans="1:20" ht="15.75" x14ac:dyDescent="0.3">
      <c r="A34" s="95" t="s">
        <v>115</v>
      </c>
      <c r="B34" s="96"/>
      <c r="C34" s="96"/>
      <c r="D34" s="96"/>
      <c r="E34" s="97"/>
      <c r="F34" s="93"/>
      <c r="G34" s="94"/>
      <c r="H34" s="41" t="s">
        <v>108</v>
      </c>
      <c r="I34" s="41"/>
      <c r="J34" s="42"/>
      <c r="K34" s="93"/>
      <c r="L34" s="94"/>
      <c r="M34" s="41" t="s">
        <v>108</v>
      </c>
      <c r="N34" s="41"/>
      <c r="O34" s="42"/>
      <c r="P34" s="43"/>
      <c r="Q34" s="23"/>
      <c r="R34" s="23"/>
      <c r="S34" s="23"/>
      <c r="T34" s="44"/>
    </row>
    <row r="35" spans="1:20" ht="15.75" x14ac:dyDescent="0.3">
      <c r="A35" s="95" t="s">
        <v>116</v>
      </c>
      <c r="B35" s="96"/>
      <c r="C35" s="96"/>
      <c r="D35" s="96"/>
      <c r="E35" s="97"/>
      <c r="F35" s="93"/>
      <c r="G35" s="94"/>
      <c r="H35" s="41" t="s">
        <v>117</v>
      </c>
      <c r="I35" s="41"/>
      <c r="J35" s="42"/>
      <c r="K35" s="93"/>
      <c r="L35" s="94"/>
      <c r="M35" s="41" t="s">
        <v>117</v>
      </c>
      <c r="N35" s="41"/>
      <c r="O35" s="42"/>
      <c r="P35" s="43"/>
      <c r="Q35" s="23"/>
      <c r="R35" s="23"/>
      <c r="S35" s="23"/>
      <c r="T35" s="44"/>
    </row>
    <row r="36" spans="1:20" x14ac:dyDescent="0.2">
      <c r="A36" s="110" t="s">
        <v>118</v>
      </c>
      <c r="B36" s="111"/>
      <c r="C36" s="111"/>
      <c r="D36" s="111"/>
      <c r="E36" s="112"/>
      <c r="F36" s="115"/>
      <c r="G36" s="116"/>
      <c r="H36" s="23" t="s">
        <v>109</v>
      </c>
      <c r="I36" s="23"/>
      <c r="J36" s="44"/>
      <c r="K36" s="115"/>
      <c r="L36" s="116"/>
      <c r="M36" s="23" t="s">
        <v>109</v>
      </c>
      <c r="N36" s="23"/>
      <c r="O36" s="44"/>
      <c r="P36" s="43"/>
      <c r="Q36" s="23"/>
      <c r="R36" s="23"/>
      <c r="S36" s="23"/>
      <c r="T36" s="44"/>
    </row>
    <row r="37" spans="1:20" x14ac:dyDescent="0.2">
      <c r="A37" s="104" t="s">
        <v>119</v>
      </c>
      <c r="B37" s="105"/>
      <c r="C37" s="105"/>
      <c r="D37" s="105"/>
      <c r="E37" s="106"/>
      <c r="F37" s="104"/>
      <c r="G37" s="105"/>
      <c r="H37" s="26"/>
      <c r="I37" s="26"/>
      <c r="J37" s="45"/>
      <c r="K37" s="104"/>
      <c r="L37" s="105"/>
      <c r="M37" s="26"/>
      <c r="N37" s="26"/>
      <c r="O37" s="45"/>
      <c r="P37" s="43"/>
      <c r="Q37" s="23"/>
      <c r="R37" s="23"/>
      <c r="S37" s="23"/>
      <c r="T37" s="44"/>
    </row>
    <row r="38" spans="1:20" x14ac:dyDescent="0.2">
      <c r="A38" s="110" t="s">
        <v>110</v>
      </c>
      <c r="B38" s="111"/>
      <c r="C38" s="111"/>
      <c r="D38" s="111"/>
      <c r="E38" s="112"/>
      <c r="F38" s="115"/>
      <c r="G38" s="116"/>
      <c r="H38" s="23" t="s">
        <v>109</v>
      </c>
      <c r="I38" s="23"/>
      <c r="J38" s="44"/>
      <c r="K38" s="115"/>
      <c r="L38" s="116"/>
      <c r="M38" s="23" t="s">
        <v>109</v>
      </c>
      <c r="N38" s="23"/>
      <c r="O38" s="44"/>
      <c r="P38" s="43"/>
      <c r="Q38" s="23"/>
      <c r="R38" s="23"/>
      <c r="S38" s="23"/>
      <c r="T38" s="44"/>
    </row>
    <row r="39" spans="1:20" x14ac:dyDescent="0.2">
      <c r="A39" s="104" t="s">
        <v>111</v>
      </c>
      <c r="B39" s="105"/>
      <c r="C39" s="105"/>
      <c r="D39" s="105"/>
      <c r="E39" s="106"/>
      <c r="F39" s="104"/>
      <c r="G39" s="105"/>
      <c r="H39" s="26"/>
      <c r="I39" s="26"/>
      <c r="J39" s="45"/>
      <c r="K39" s="104"/>
      <c r="L39" s="105"/>
      <c r="M39" s="26"/>
      <c r="N39" s="26"/>
      <c r="O39" s="45"/>
      <c r="P39" s="43"/>
      <c r="Q39" s="23"/>
      <c r="R39" s="23"/>
      <c r="S39" s="23"/>
      <c r="T39" s="44"/>
    </row>
    <row r="40" spans="1:20" ht="15.75" x14ac:dyDescent="0.3">
      <c r="A40" s="110" t="s">
        <v>120</v>
      </c>
      <c r="B40" s="111"/>
      <c r="C40" s="111"/>
      <c r="D40" s="111"/>
      <c r="E40" s="112"/>
      <c r="F40" s="113" t="str">
        <f>IF(F34=0," ",F34/(F28+F29))</f>
        <v xml:space="preserve"> </v>
      </c>
      <c r="G40" s="114"/>
      <c r="H40" s="23" t="s">
        <v>112</v>
      </c>
      <c r="I40" s="23"/>
      <c r="J40" s="44"/>
      <c r="K40" s="113" t="str">
        <f>IF(K34=0," ",K34/(F28+F29))</f>
        <v xml:space="preserve"> </v>
      </c>
      <c r="L40" s="114"/>
      <c r="M40" s="23" t="s">
        <v>112</v>
      </c>
      <c r="N40" s="23"/>
      <c r="O40" s="44"/>
      <c r="P40" s="113" t="str">
        <f>IF(F34=0," ",(F40+K40)/2)</f>
        <v xml:space="preserve"> </v>
      </c>
      <c r="Q40" s="114"/>
      <c r="R40" s="46" t="s">
        <v>112</v>
      </c>
      <c r="S40" s="47"/>
      <c r="T40" s="48"/>
    </row>
    <row r="41" spans="1:20" ht="15.75" x14ac:dyDescent="0.3">
      <c r="A41" s="104" t="s">
        <v>121</v>
      </c>
      <c r="B41" s="105"/>
      <c r="C41" s="105"/>
      <c r="D41" s="105"/>
      <c r="E41" s="106"/>
      <c r="F41" s="104"/>
      <c r="G41" s="105"/>
      <c r="H41" s="26"/>
      <c r="I41" s="26"/>
      <c r="J41" s="45"/>
      <c r="K41" s="104"/>
      <c r="L41" s="105"/>
      <c r="M41" s="26"/>
      <c r="N41" s="26"/>
      <c r="O41" s="45"/>
      <c r="P41" s="49"/>
      <c r="Q41" s="26"/>
      <c r="R41" s="50"/>
      <c r="S41" s="26"/>
      <c r="T41" s="45"/>
    </row>
    <row r="42" spans="1:20" x14ac:dyDescent="0.2">
      <c r="A42" s="95" t="s">
        <v>127</v>
      </c>
      <c r="B42" s="96"/>
      <c r="C42" s="96"/>
      <c r="D42" s="96"/>
      <c r="E42" s="97"/>
      <c r="F42" s="49" t="s">
        <v>113</v>
      </c>
      <c r="G42" s="51"/>
      <c r="H42" s="26" t="s">
        <v>114</v>
      </c>
      <c r="I42" s="26"/>
      <c r="J42" s="45"/>
      <c r="K42" s="49" t="s">
        <v>113</v>
      </c>
      <c r="L42" s="51"/>
      <c r="M42" s="26" t="s">
        <v>114</v>
      </c>
      <c r="N42" s="26"/>
      <c r="O42" s="45"/>
      <c r="P42" s="49" t="s">
        <v>113</v>
      </c>
      <c r="Q42" s="51"/>
      <c r="R42" s="26" t="s">
        <v>114</v>
      </c>
      <c r="S42" s="26"/>
      <c r="T42" s="45"/>
    </row>
    <row r="44" spans="1:20" ht="27.75" customHeight="1" x14ac:dyDescent="0.2">
      <c r="A44" s="19" t="s">
        <v>24</v>
      </c>
      <c r="B44" s="20"/>
      <c r="C44" s="20"/>
      <c r="D44" s="20"/>
      <c r="E44" s="28"/>
      <c r="F44" s="107" t="s">
        <v>183</v>
      </c>
      <c r="G44" s="107"/>
      <c r="H44" s="107"/>
      <c r="I44" s="107"/>
      <c r="J44" s="107"/>
      <c r="K44" s="107"/>
      <c r="L44" s="107"/>
      <c r="M44" s="107"/>
      <c r="N44" s="107"/>
      <c r="O44" s="107"/>
      <c r="P44" s="107"/>
      <c r="Q44" s="107"/>
      <c r="R44" s="107"/>
      <c r="S44" s="107"/>
      <c r="T44" s="108"/>
    </row>
    <row r="45" spans="1:20" x14ac:dyDescent="0.2">
      <c r="A45" s="21"/>
      <c r="B45" s="22"/>
      <c r="C45" s="22"/>
      <c r="D45" s="22"/>
      <c r="E45" s="24"/>
      <c r="F45" s="23" t="s">
        <v>25</v>
      </c>
      <c r="G45" s="22"/>
      <c r="H45" s="22"/>
      <c r="I45" s="22"/>
      <c r="J45" s="22"/>
      <c r="K45" s="22"/>
      <c r="L45" s="22"/>
      <c r="M45" s="22"/>
      <c r="N45" s="22"/>
      <c r="O45" s="22"/>
      <c r="P45" s="22"/>
      <c r="Q45" s="22"/>
      <c r="R45" s="22"/>
      <c r="S45" s="22"/>
      <c r="T45" s="24"/>
    </row>
    <row r="46" spans="1:20" x14ac:dyDescent="0.2">
      <c r="A46" s="25"/>
      <c r="B46" s="3"/>
      <c r="C46" s="3"/>
      <c r="D46" s="3"/>
      <c r="E46" s="27"/>
      <c r="F46" s="26" t="s">
        <v>26</v>
      </c>
      <c r="G46" s="3"/>
      <c r="H46" s="3"/>
      <c r="I46" s="3"/>
      <c r="J46" s="3"/>
      <c r="K46" s="3"/>
      <c r="L46" s="3"/>
      <c r="M46" s="3"/>
      <c r="N46" s="3"/>
      <c r="O46" s="3"/>
      <c r="P46" s="3"/>
      <c r="Q46" s="3"/>
      <c r="R46" s="3"/>
      <c r="S46" s="3"/>
      <c r="T46" s="27"/>
    </row>
    <row r="47" spans="1:20" x14ac:dyDescent="0.2">
      <c r="A47" s="120" t="s">
        <v>168</v>
      </c>
      <c r="B47" s="120"/>
      <c r="C47" s="120"/>
      <c r="D47" s="120"/>
      <c r="E47" s="120"/>
      <c r="F47" s="120"/>
      <c r="G47" s="120"/>
      <c r="H47" s="120"/>
      <c r="I47" s="120"/>
      <c r="J47" s="120"/>
      <c r="K47" s="120"/>
      <c r="L47" s="120"/>
      <c r="M47" s="120"/>
      <c r="N47" s="120"/>
      <c r="O47" s="120"/>
      <c r="P47" s="120"/>
      <c r="Q47" s="120"/>
      <c r="R47" s="120"/>
      <c r="S47" s="120"/>
      <c r="T47" s="120"/>
    </row>
    <row r="49" spans="1:20" ht="27.75" x14ac:dyDescent="0.35">
      <c r="A49" s="33" t="s">
        <v>130</v>
      </c>
      <c r="B49" s="36"/>
      <c r="C49" s="36"/>
      <c r="T49" s="35" t="s">
        <v>6</v>
      </c>
    </row>
    <row r="50" spans="1:20" x14ac:dyDescent="0.2">
      <c r="A50" s="36"/>
      <c r="B50" s="36"/>
      <c r="C50" s="36"/>
      <c r="D50" s="34"/>
    </row>
    <row r="51" spans="1:20" ht="15" customHeight="1" x14ac:dyDescent="0.2">
      <c r="A51" s="121" t="s">
        <v>72</v>
      </c>
      <c r="B51" s="121"/>
      <c r="C51" s="121"/>
      <c r="D51" s="121"/>
      <c r="E51" s="121"/>
      <c r="F51" s="121"/>
      <c r="G51" s="121"/>
      <c r="H51" s="121"/>
      <c r="I51" s="121"/>
      <c r="J51" s="121"/>
      <c r="K51" s="121" t="s">
        <v>73</v>
      </c>
      <c r="L51" s="121"/>
      <c r="M51" s="121"/>
      <c r="N51" s="121"/>
      <c r="O51" s="121"/>
      <c r="P51" s="121"/>
      <c r="Q51" s="121"/>
      <c r="R51" s="121"/>
      <c r="S51" s="121"/>
      <c r="T51" s="121"/>
    </row>
    <row r="52" spans="1:20" ht="33.75" customHeight="1" x14ac:dyDescent="0.2">
      <c r="A52" s="117" t="s">
        <v>74</v>
      </c>
      <c r="B52" s="117"/>
      <c r="C52" s="117"/>
      <c r="D52" s="117"/>
      <c r="E52" s="117"/>
      <c r="F52" s="117" t="s">
        <v>75</v>
      </c>
      <c r="G52" s="117"/>
      <c r="H52" s="117"/>
      <c r="I52" s="117"/>
      <c r="J52" s="117"/>
      <c r="K52" s="117" t="s">
        <v>74</v>
      </c>
      <c r="L52" s="117"/>
      <c r="M52" s="117"/>
      <c r="N52" s="117"/>
      <c r="O52" s="117"/>
      <c r="P52" s="117" t="s">
        <v>76</v>
      </c>
      <c r="Q52" s="117"/>
      <c r="R52" s="117"/>
      <c r="S52" s="117"/>
      <c r="T52" s="117"/>
    </row>
    <row r="53" spans="1:20" x14ac:dyDescent="0.2">
      <c r="A53" s="109"/>
      <c r="B53" s="109"/>
      <c r="C53" s="109"/>
      <c r="D53" s="109"/>
      <c r="E53" s="109"/>
      <c r="F53" s="109"/>
      <c r="G53" s="109"/>
      <c r="H53" s="109"/>
      <c r="I53" s="109"/>
      <c r="J53" s="109"/>
      <c r="K53" s="109"/>
      <c r="L53" s="109"/>
      <c r="M53" s="109"/>
      <c r="N53" s="109"/>
      <c r="O53" s="109"/>
      <c r="P53" s="109"/>
      <c r="Q53" s="109"/>
      <c r="R53" s="109"/>
      <c r="S53" s="109"/>
      <c r="T53" s="109"/>
    </row>
    <row r="54" spans="1:20" x14ac:dyDescent="0.2">
      <c r="A54" s="109"/>
      <c r="B54" s="109"/>
      <c r="C54" s="109"/>
      <c r="D54" s="109"/>
      <c r="E54" s="109"/>
      <c r="F54" s="109"/>
      <c r="G54" s="109"/>
      <c r="H54" s="109"/>
      <c r="I54" s="109"/>
      <c r="J54" s="109"/>
      <c r="K54" s="109"/>
      <c r="L54" s="109"/>
      <c r="M54" s="109"/>
      <c r="N54" s="109"/>
      <c r="O54" s="109"/>
      <c r="P54" s="109"/>
      <c r="Q54" s="109"/>
      <c r="R54" s="109"/>
      <c r="S54" s="109"/>
      <c r="T54" s="109"/>
    </row>
    <row r="55" spans="1:20" x14ac:dyDescent="0.2">
      <c r="A55" s="109"/>
      <c r="B55" s="109"/>
      <c r="C55" s="109"/>
      <c r="D55" s="109"/>
      <c r="E55" s="109"/>
      <c r="F55" s="109"/>
      <c r="G55" s="109"/>
      <c r="H55" s="109"/>
      <c r="I55" s="109"/>
      <c r="J55" s="109"/>
      <c r="K55" s="109"/>
      <c r="L55" s="109"/>
      <c r="M55" s="109"/>
      <c r="N55" s="109"/>
      <c r="O55" s="109"/>
      <c r="P55" s="109"/>
      <c r="Q55" s="109"/>
      <c r="R55" s="109"/>
      <c r="S55" s="109"/>
      <c r="T55" s="109"/>
    </row>
    <row r="56" spans="1:20" x14ac:dyDescent="0.2">
      <c r="A56" s="109"/>
      <c r="B56" s="109"/>
      <c r="C56" s="109"/>
      <c r="D56" s="109"/>
      <c r="E56" s="109"/>
      <c r="F56" s="109"/>
      <c r="G56" s="109"/>
      <c r="H56" s="109"/>
      <c r="I56" s="109"/>
      <c r="J56" s="109"/>
      <c r="K56" s="109"/>
      <c r="L56" s="109"/>
      <c r="M56" s="109"/>
      <c r="N56" s="109"/>
      <c r="O56" s="109"/>
      <c r="P56" s="109"/>
      <c r="Q56" s="109"/>
      <c r="R56" s="109"/>
      <c r="S56" s="109"/>
      <c r="T56" s="109"/>
    </row>
    <row r="57" spans="1:20" x14ac:dyDescent="0.2">
      <c r="A57" s="109"/>
      <c r="B57" s="109"/>
      <c r="C57" s="109"/>
      <c r="D57" s="109"/>
      <c r="E57" s="109"/>
      <c r="F57" s="109"/>
      <c r="G57" s="109"/>
      <c r="H57" s="109"/>
      <c r="I57" s="109"/>
      <c r="J57" s="109"/>
      <c r="K57" s="109"/>
      <c r="L57" s="109"/>
      <c r="M57" s="109"/>
      <c r="N57" s="109"/>
      <c r="O57" s="109"/>
      <c r="P57" s="109"/>
      <c r="Q57" s="109"/>
      <c r="R57" s="109"/>
      <c r="S57" s="109"/>
      <c r="T57" s="109"/>
    </row>
    <row r="58" spans="1:20" x14ac:dyDescent="0.2">
      <c r="A58" s="109"/>
      <c r="B58" s="109"/>
      <c r="C58" s="109"/>
      <c r="D58" s="109"/>
      <c r="E58" s="109"/>
      <c r="F58" s="109"/>
      <c r="G58" s="109"/>
      <c r="H58" s="109"/>
      <c r="I58" s="109"/>
      <c r="J58" s="109"/>
      <c r="K58" s="109"/>
      <c r="L58" s="109"/>
      <c r="M58" s="109"/>
      <c r="N58" s="109"/>
      <c r="O58" s="109"/>
      <c r="P58" s="109"/>
      <c r="Q58" s="109"/>
      <c r="R58" s="109"/>
      <c r="S58" s="109"/>
      <c r="T58" s="109"/>
    </row>
    <row r="59" spans="1:20" x14ac:dyDescent="0.2">
      <c r="A59" s="109"/>
      <c r="B59" s="109"/>
      <c r="C59" s="109"/>
      <c r="D59" s="109"/>
      <c r="E59" s="109"/>
      <c r="F59" s="109"/>
      <c r="G59" s="109"/>
      <c r="H59" s="109"/>
      <c r="I59" s="109"/>
      <c r="J59" s="109"/>
      <c r="K59" s="109"/>
      <c r="L59" s="109"/>
      <c r="M59" s="109"/>
      <c r="N59" s="109"/>
      <c r="O59" s="109"/>
      <c r="P59" s="109"/>
      <c r="Q59" s="109"/>
      <c r="R59" s="109"/>
      <c r="S59" s="109"/>
      <c r="T59" s="109"/>
    </row>
    <row r="60" spans="1:20" x14ac:dyDescent="0.2">
      <c r="A60" s="109"/>
      <c r="B60" s="109"/>
      <c r="C60" s="109"/>
      <c r="D60" s="109"/>
      <c r="E60" s="109"/>
      <c r="F60" s="109"/>
      <c r="G60" s="109"/>
      <c r="H60" s="109"/>
      <c r="I60" s="109"/>
      <c r="J60" s="109"/>
      <c r="K60" s="109"/>
      <c r="L60" s="109"/>
      <c r="M60" s="109"/>
      <c r="N60" s="109"/>
      <c r="O60" s="109"/>
      <c r="P60" s="109"/>
      <c r="Q60" s="109"/>
      <c r="R60" s="109"/>
      <c r="S60" s="109"/>
      <c r="T60" s="109"/>
    </row>
    <row r="61" spans="1:20" x14ac:dyDescent="0.2">
      <c r="A61" s="109"/>
      <c r="B61" s="109"/>
      <c r="C61" s="109"/>
      <c r="D61" s="109"/>
      <c r="E61" s="109"/>
      <c r="F61" s="109"/>
      <c r="G61" s="109"/>
      <c r="H61" s="109"/>
      <c r="I61" s="109"/>
      <c r="J61" s="109"/>
      <c r="K61" s="109"/>
      <c r="L61" s="109"/>
      <c r="M61" s="109"/>
      <c r="N61" s="109"/>
      <c r="O61" s="109"/>
      <c r="P61" s="109"/>
      <c r="Q61" s="109"/>
      <c r="R61" s="109"/>
      <c r="S61" s="109"/>
      <c r="T61" s="109"/>
    </row>
    <row r="62" spans="1:20" x14ac:dyDescent="0.2">
      <c r="A62" s="109"/>
      <c r="B62" s="109"/>
      <c r="C62" s="109"/>
      <c r="D62" s="109"/>
      <c r="E62" s="109"/>
      <c r="F62" s="109"/>
      <c r="G62" s="109"/>
      <c r="H62" s="109"/>
      <c r="I62" s="109"/>
      <c r="J62" s="109"/>
      <c r="K62" s="109"/>
      <c r="L62" s="109"/>
      <c r="M62" s="109"/>
      <c r="N62" s="109"/>
      <c r="O62" s="109"/>
      <c r="P62" s="109"/>
      <c r="Q62" s="109"/>
      <c r="R62" s="109"/>
      <c r="S62" s="109"/>
      <c r="T62" s="109"/>
    </row>
    <row r="63" spans="1:20" ht="17.25" x14ac:dyDescent="0.25">
      <c r="A63" s="122" t="s">
        <v>82</v>
      </c>
      <c r="B63" s="122"/>
      <c r="C63" s="122"/>
      <c r="D63" s="122"/>
      <c r="E63" s="122"/>
      <c r="F63" s="118" t="str">
        <f>IF(A53=0," ",(RSQ(A53:A62,F53:F62)))</f>
        <v xml:space="preserve"> </v>
      </c>
      <c r="G63" s="118"/>
      <c r="H63" s="118"/>
      <c r="I63" s="118"/>
      <c r="J63" s="118"/>
      <c r="K63" s="119"/>
      <c r="L63" s="119"/>
      <c r="M63" s="119"/>
      <c r="N63" s="119"/>
      <c r="O63" s="119"/>
      <c r="P63" s="118" t="str">
        <f>IF(K53=0," ",(RSQ(K53:K62,P53:P62)))</f>
        <v xml:space="preserve"> </v>
      </c>
      <c r="Q63" s="118"/>
      <c r="R63" s="118"/>
      <c r="S63" s="118"/>
      <c r="T63" s="118"/>
    </row>
    <row r="64" spans="1:20" x14ac:dyDescent="0.2">
      <c r="A64" s="36"/>
      <c r="B64" s="36"/>
      <c r="C64" s="36"/>
      <c r="D64" s="34"/>
    </row>
    <row r="65" spans="1:4" x14ac:dyDescent="0.2">
      <c r="A65" s="34"/>
      <c r="B65" s="34"/>
      <c r="C65" s="34"/>
      <c r="D65" s="34"/>
    </row>
    <row r="66" spans="1:4" x14ac:dyDescent="0.2">
      <c r="A66" s="34"/>
      <c r="B66" s="34"/>
      <c r="C66" s="34"/>
      <c r="D66" s="34"/>
    </row>
    <row r="67" spans="1:4" x14ac:dyDescent="0.2">
      <c r="A67" s="34"/>
      <c r="B67" s="34"/>
      <c r="C67" s="34"/>
      <c r="D67" s="34"/>
    </row>
    <row r="68" spans="1:4" x14ac:dyDescent="0.2">
      <c r="A68" s="34"/>
      <c r="B68" s="34"/>
      <c r="C68" s="34"/>
      <c r="D68" s="34"/>
    </row>
    <row r="69" spans="1:4" x14ac:dyDescent="0.2">
      <c r="A69" s="34"/>
      <c r="B69" s="34"/>
      <c r="C69" s="34"/>
      <c r="D69" s="34"/>
    </row>
    <row r="70" spans="1:4" x14ac:dyDescent="0.2">
      <c r="A70" s="34"/>
      <c r="B70" s="34"/>
      <c r="C70" s="34"/>
      <c r="D70" s="34"/>
    </row>
    <row r="71" spans="1:4" x14ac:dyDescent="0.2">
      <c r="A71" s="34"/>
      <c r="B71" s="34"/>
      <c r="C71" s="34"/>
      <c r="D71" s="34"/>
    </row>
    <row r="72" spans="1:4" x14ac:dyDescent="0.2">
      <c r="A72" s="34"/>
      <c r="B72" s="34"/>
      <c r="C72" s="34"/>
      <c r="D72" s="34"/>
    </row>
    <row r="73" spans="1:4" x14ac:dyDescent="0.2">
      <c r="A73" s="34"/>
      <c r="B73" s="34"/>
      <c r="C73" s="34"/>
      <c r="D73" s="34"/>
    </row>
    <row r="74" spans="1:4" x14ac:dyDescent="0.2">
      <c r="A74" s="34"/>
      <c r="B74" s="34"/>
      <c r="C74" s="34"/>
      <c r="D74" s="34"/>
    </row>
    <row r="75" spans="1:4" x14ac:dyDescent="0.2">
      <c r="A75" s="34"/>
      <c r="B75" s="34"/>
      <c r="C75" s="34"/>
      <c r="D75" s="34"/>
    </row>
    <row r="76" spans="1:4" x14ac:dyDescent="0.2">
      <c r="A76" s="34"/>
      <c r="B76" s="34"/>
      <c r="C76" s="34"/>
      <c r="D76" s="34"/>
    </row>
    <row r="77" spans="1:4" x14ac:dyDescent="0.2">
      <c r="A77" s="34"/>
      <c r="B77" s="34"/>
      <c r="C77" s="34"/>
      <c r="D77" s="34"/>
    </row>
    <row r="78" spans="1:4" x14ac:dyDescent="0.2">
      <c r="A78" s="34"/>
      <c r="B78" s="34"/>
      <c r="C78" s="34"/>
      <c r="D78" s="34"/>
    </row>
    <row r="79" spans="1:4" x14ac:dyDescent="0.2">
      <c r="A79" s="34"/>
      <c r="B79" s="34"/>
      <c r="C79" s="34"/>
      <c r="D79" s="34"/>
    </row>
    <row r="80" spans="1:4" x14ac:dyDescent="0.2">
      <c r="A80" s="34"/>
      <c r="B80" s="34"/>
      <c r="C80" s="34"/>
      <c r="D80" s="34"/>
    </row>
    <row r="81" spans="1:4" x14ac:dyDescent="0.2">
      <c r="A81" s="34"/>
      <c r="B81" s="34"/>
      <c r="C81" s="34"/>
      <c r="D81" s="34"/>
    </row>
    <row r="82" spans="1:4" x14ac:dyDescent="0.2">
      <c r="A82" s="34"/>
      <c r="B82" s="34"/>
      <c r="C82" s="34"/>
      <c r="D82" s="34"/>
    </row>
  </sheetData>
  <sheetProtection algorithmName="SHA-512" hashValue="Nb+G+IosCL37akBRmeGJ3zzGtyZHCDxb7GKOM1BAcVYeBM8GG8jCp4+loZEGS+xrvznPHQ4gsI+XvbyFYiztKQ==" saltValue="peIs2TAzSLEv+vjhBbMHfg==" spinCount="100000" sheet="1" objects="1" scenarios="1"/>
  <mergeCells count="105">
    <mergeCell ref="A63:E63"/>
    <mergeCell ref="F63:J63"/>
    <mergeCell ref="K63:O63"/>
    <mergeCell ref="P63:T63"/>
    <mergeCell ref="A61:E61"/>
    <mergeCell ref="F61:J61"/>
    <mergeCell ref="K61:O61"/>
    <mergeCell ref="P61:T61"/>
    <mergeCell ref="A62:E62"/>
    <mergeCell ref="F62:J62"/>
    <mergeCell ref="K62:O62"/>
    <mergeCell ref="P62:T62"/>
    <mergeCell ref="A59:E59"/>
    <mergeCell ref="F59:J59"/>
    <mergeCell ref="K59:O59"/>
    <mergeCell ref="P59:T59"/>
    <mergeCell ref="A60:E60"/>
    <mergeCell ref="F60:J60"/>
    <mergeCell ref="K60:O60"/>
    <mergeCell ref="P60:T60"/>
    <mergeCell ref="A57:E57"/>
    <mergeCell ref="F57:J57"/>
    <mergeCell ref="K57:O57"/>
    <mergeCell ref="P57:T57"/>
    <mergeCell ref="A58:E58"/>
    <mergeCell ref="F58:J58"/>
    <mergeCell ref="K58:O58"/>
    <mergeCell ref="P58:T58"/>
    <mergeCell ref="A55:E55"/>
    <mergeCell ref="F55:J55"/>
    <mergeCell ref="K55:O55"/>
    <mergeCell ref="P55:T55"/>
    <mergeCell ref="A56:E56"/>
    <mergeCell ref="F56:J56"/>
    <mergeCell ref="K56:O56"/>
    <mergeCell ref="P56:T56"/>
    <mergeCell ref="A53:E53"/>
    <mergeCell ref="F53:J53"/>
    <mergeCell ref="K53:O53"/>
    <mergeCell ref="P53:T53"/>
    <mergeCell ref="A54:E54"/>
    <mergeCell ref="F54:J54"/>
    <mergeCell ref="K54:O54"/>
    <mergeCell ref="P54:T54"/>
    <mergeCell ref="A42:E42"/>
    <mergeCell ref="F44:T44"/>
    <mergeCell ref="A51:J51"/>
    <mergeCell ref="K51:T51"/>
    <mergeCell ref="A52:E52"/>
    <mergeCell ref="F52:J52"/>
    <mergeCell ref="K52:O52"/>
    <mergeCell ref="P52:T52"/>
    <mergeCell ref="A40:E40"/>
    <mergeCell ref="F40:G40"/>
    <mergeCell ref="K40:L40"/>
    <mergeCell ref="P40:Q40"/>
    <mergeCell ref="A41:E41"/>
    <mergeCell ref="F41:G41"/>
    <mergeCell ref="K41:L41"/>
    <mergeCell ref="A47:T47"/>
    <mergeCell ref="A38:E38"/>
    <mergeCell ref="F38:G38"/>
    <mergeCell ref="K38:L38"/>
    <mergeCell ref="A39:E39"/>
    <mergeCell ref="F39:G39"/>
    <mergeCell ref="K39:L39"/>
    <mergeCell ref="A36:E36"/>
    <mergeCell ref="F36:G36"/>
    <mergeCell ref="K36:L36"/>
    <mergeCell ref="A37:E37"/>
    <mergeCell ref="F37:G37"/>
    <mergeCell ref="K37:L37"/>
    <mergeCell ref="A34:E34"/>
    <mergeCell ref="F34:G34"/>
    <mergeCell ref="K34:L34"/>
    <mergeCell ref="A35:E35"/>
    <mergeCell ref="F35:G35"/>
    <mergeCell ref="K35:L35"/>
    <mergeCell ref="A31:E31"/>
    <mergeCell ref="F31:G31"/>
    <mergeCell ref="A33:E33"/>
    <mergeCell ref="F33:J33"/>
    <mergeCell ref="K33:O33"/>
    <mergeCell ref="P33:T33"/>
    <mergeCell ref="A29:E29"/>
    <mergeCell ref="F29:G29"/>
    <mergeCell ref="K29:O29"/>
    <mergeCell ref="P29:Q29"/>
    <mergeCell ref="A30:E30"/>
    <mergeCell ref="F30:G30"/>
    <mergeCell ref="K30:O30"/>
    <mergeCell ref="P30:Q30"/>
    <mergeCell ref="G23:T23"/>
    <mergeCell ref="A27:E27"/>
    <mergeCell ref="F27:J27"/>
    <mergeCell ref="A28:E28"/>
    <mergeCell ref="F28:G28"/>
    <mergeCell ref="K28:O28"/>
    <mergeCell ref="P28:Q28"/>
    <mergeCell ref="F1:T1"/>
    <mergeCell ref="G15:T15"/>
    <mergeCell ref="G17:T17"/>
    <mergeCell ref="G18:T18"/>
    <mergeCell ref="G19:T19"/>
    <mergeCell ref="G20:T2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2022.2
</oddHeader>
    <oddFooter>&amp;R Seite &amp;P</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tint="0.59999389629810485"/>
  </sheetPr>
  <dimension ref="A1:X82"/>
  <sheetViews>
    <sheetView view="pageLayout" topLeftCell="A16" zoomScaleNormal="100" workbookViewId="0">
      <selection activeCell="F15" sqref="F15:T15"/>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4" width="11.42578125" style="1" hidden="1" customWidth="1"/>
    <col min="25" max="25" width="11.42578125" style="1" customWidth="1"/>
    <col min="26" max="16384" width="11.42578125" style="1"/>
  </cols>
  <sheetData>
    <row r="1" spans="1:20" x14ac:dyDescent="0.2">
      <c r="A1" s="1" t="s">
        <v>151</v>
      </c>
      <c r="F1" s="75"/>
      <c r="G1" s="75"/>
      <c r="H1" s="75"/>
      <c r="I1" s="75"/>
      <c r="J1" s="75"/>
      <c r="K1" s="75"/>
      <c r="L1" s="75"/>
      <c r="M1" s="75"/>
      <c r="N1" s="75"/>
      <c r="O1" s="75"/>
      <c r="P1" s="75"/>
      <c r="Q1" s="75"/>
      <c r="R1" s="75"/>
      <c r="S1" s="75"/>
      <c r="T1" s="75"/>
    </row>
    <row r="3" spans="1:20" ht="15.75" x14ac:dyDescent="0.25">
      <c r="A3" s="5" t="s">
        <v>19</v>
      </c>
    </row>
    <row r="5" spans="1:20" x14ac:dyDescent="0.2">
      <c r="A5" s="4" t="s">
        <v>89</v>
      </c>
      <c r="B5" s="4"/>
      <c r="C5" s="4"/>
      <c r="D5" s="4"/>
      <c r="E5" s="4"/>
      <c r="F5" s="40"/>
      <c r="G5" s="4" t="s">
        <v>84</v>
      </c>
      <c r="H5" s="4"/>
      <c r="I5" s="4"/>
      <c r="J5" s="4"/>
      <c r="K5" s="4"/>
      <c r="L5" s="4"/>
      <c r="M5" s="4"/>
      <c r="N5" s="4"/>
      <c r="O5" s="4"/>
      <c r="P5" s="4"/>
      <c r="Q5" s="4"/>
      <c r="R5" s="4"/>
      <c r="S5" s="4"/>
      <c r="T5" s="4"/>
    </row>
    <row r="6" spans="1:20" x14ac:dyDescent="0.2">
      <c r="A6" s="4"/>
      <c r="B6" s="4"/>
      <c r="C6" s="4"/>
      <c r="D6" s="4"/>
      <c r="E6" s="4"/>
      <c r="F6" s="40"/>
      <c r="G6" s="4" t="s">
        <v>85</v>
      </c>
      <c r="H6" s="4"/>
      <c r="I6" s="4"/>
      <c r="J6" s="4"/>
      <c r="K6" s="4"/>
      <c r="L6" s="4"/>
      <c r="M6" s="4"/>
      <c r="N6" s="4"/>
      <c r="O6" s="4"/>
      <c r="P6" s="4"/>
      <c r="Q6" s="4"/>
      <c r="R6" s="4"/>
      <c r="S6" s="4"/>
      <c r="T6" s="4"/>
    </row>
    <row r="7" spans="1:20" x14ac:dyDescent="0.2">
      <c r="A7" s="4"/>
      <c r="B7" s="4"/>
      <c r="C7" s="4"/>
      <c r="D7" s="4"/>
      <c r="E7" s="4"/>
      <c r="F7" s="40"/>
      <c r="G7" s="4" t="s">
        <v>86</v>
      </c>
      <c r="H7" s="4"/>
      <c r="I7" s="4"/>
      <c r="J7" s="4"/>
      <c r="K7" s="4"/>
      <c r="L7" s="4"/>
      <c r="M7" s="4"/>
      <c r="N7" s="4"/>
      <c r="O7" s="4"/>
      <c r="P7" s="4"/>
      <c r="Q7" s="4"/>
      <c r="R7" s="4"/>
      <c r="S7" s="4"/>
      <c r="T7" s="4"/>
    </row>
    <row r="8" spans="1:20" x14ac:dyDescent="0.2">
      <c r="A8" s="4"/>
      <c r="B8" s="4"/>
      <c r="C8" s="4"/>
      <c r="D8" s="4"/>
      <c r="E8" s="4"/>
      <c r="F8" s="4"/>
      <c r="G8" s="4"/>
      <c r="H8" s="4"/>
      <c r="I8" s="4"/>
      <c r="J8" s="4"/>
      <c r="K8" s="4"/>
      <c r="L8" s="4"/>
      <c r="M8" s="4"/>
      <c r="N8" s="4"/>
      <c r="O8" s="4"/>
      <c r="P8" s="4"/>
      <c r="Q8" s="4"/>
      <c r="R8" s="4"/>
      <c r="S8" s="4"/>
      <c r="T8" s="4"/>
    </row>
    <row r="9" spans="1:20" x14ac:dyDescent="0.2">
      <c r="A9" s="4" t="s">
        <v>90</v>
      </c>
      <c r="B9" s="4"/>
      <c r="C9" s="4"/>
      <c r="D9" s="4"/>
      <c r="E9" s="4"/>
      <c r="F9" s="40"/>
      <c r="G9" s="4" t="s">
        <v>87</v>
      </c>
      <c r="H9" s="4"/>
      <c r="I9" s="4"/>
      <c r="J9" s="4"/>
      <c r="K9" s="4"/>
      <c r="L9" s="4"/>
      <c r="M9" s="4"/>
      <c r="N9" s="4"/>
      <c r="O9" s="4"/>
      <c r="P9" s="4"/>
      <c r="Q9" s="4"/>
      <c r="R9" s="4"/>
      <c r="S9" s="4"/>
      <c r="T9" s="4"/>
    </row>
    <row r="10" spans="1:20" x14ac:dyDescent="0.2">
      <c r="A10" s="4" t="s">
        <v>91</v>
      </c>
      <c r="B10" s="4"/>
      <c r="C10" s="4"/>
      <c r="D10" s="4"/>
      <c r="E10" s="4"/>
      <c r="F10" s="40"/>
      <c r="G10" s="52" t="s">
        <v>126</v>
      </c>
      <c r="H10" s="52"/>
      <c r="I10" s="52"/>
      <c r="J10" s="52"/>
      <c r="K10" s="52"/>
      <c r="L10" s="52"/>
      <c r="M10" s="52"/>
      <c r="N10" s="52"/>
      <c r="O10" s="52"/>
      <c r="P10" s="52"/>
      <c r="Q10" s="52"/>
      <c r="R10" s="52"/>
      <c r="S10" s="52"/>
      <c r="T10" s="52"/>
    </row>
    <row r="11" spans="1:20" x14ac:dyDescent="0.2">
      <c r="A11" s="4"/>
      <c r="B11" s="4"/>
      <c r="C11" s="4"/>
      <c r="D11" s="4"/>
      <c r="E11" s="4"/>
      <c r="F11" s="40"/>
      <c r="G11" s="4" t="s">
        <v>88</v>
      </c>
      <c r="H11" s="4"/>
      <c r="I11" s="4"/>
      <c r="J11" s="4"/>
      <c r="K11" s="4"/>
      <c r="L11" s="4"/>
      <c r="M11" s="4"/>
      <c r="N11" s="4"/>
      <c r="O11" s="4"/>
      <c r="P11" s="4"/>
      <c r="Q11" s="4"/>
      <c r="R11" s="4"/>
      <c r="S11" s="4"/>
      <c r="T11" s="4"/>
    </row>
    <row r="12" spans="1:20" x14ac:dyDescent="0.2">
      <c r="A12" s="4"/>
      <c r="B12" s="4"/>
      <c r="C12" s="4"/>
      <c r="D12" s="4"/>
      <c r="E12" s="4"/>
      <c r="F12" s="40"/>
      <c r="G12" s="4" t="s">
        <v>77</v>
      </c>
      <c r="H12" s="4"/>
      <c r="I12" s="4"/>
      <c r="J12" s="4"/>
      <c r="K12" s="4"/>
      <c r="L12" s="4"/>
      <c r="M12" s="4"/>
      <c r="N12" s="4"/>
      <c r="O12" s="4"/>
      <c r="P12" s="4"/>
      <c r="Q12" s="4"/>
      <c r="R12" s="4"/>
      <c r="S12" s="4"/>
      <c r="T12" s="4"/>
    </row>
    <row r="13" spans="1:20" x14ac:dyDescent="0.2">
      <c r="A13" s="4"/>
      <c r="B13" s="4"/>
      <c r="C13" s="4"/>
      <c r="D13" s="4"/>
      <c r="E13" s="4"/>
      <c r="F13" s="4"/>
      <c r="G13" s="4"/>
      <c r="H13" s="4"/>
      <c r="I13" s="4"/>
      <c r="J13" s="4"/>
      <c r="K13" s="4"/>
      <c r="L13" s="4"/>
      <c r="M13" s="4"/>
      <c r="N13" s="4"/>
      <c r="O13" s="4"/>
      <c r="P13" s="4"/>
      <c r="Q13" s="4"/>
      <c r="R13" s="4"/>
      <c r="S13" s="4"/>
      <c r="T13" s="4"/>
    </row>
    <row r="14" spans="1:20" x14ac:dyDescent="0.2">
      <c r="A14" s="4" t="s">
        <v>92</v>
      </c>
      <c r="B14" s="4"/>
      <c r="C14" s="4"/>
      <c r="D14" s="4"/>
      <c r="E14" s="4"/>
      <c r="F14" s="40"/>
      <c r="G14" s="4" t="s">
        <v>83</v>
      </c>
      <c r="H14" s="4"/>
      <c r="I14" s="4"/>
      <c r="J14" s="4"/>
      <c r="K14" s="4"/>
      <c r="L14" s="4"/>
      <c r="M14" s="4"/>
      <c r="N14" s="4"/>
      <c r="O14" s="4"/>
      <c r="P14" s="4"/>
      <c r="Q14" s="4"/>
      <c r="R14" s="4"/>
      <c r="S14" s="4"/>
      <c r="T14" s="4"/>
    </row>
    <row r="15" spans="1:20" x14ac:dyDescent="0.2">
      <c r="A15" s="4"/>
      <c r="B15" s="4"/>
      <c r="C15" s="4"/>
      <c r="D15" s="4"/>
      <c r="E15" s="4"/>
      <c r="F15" s="40"/>
      <c r="G15" s="85"/>
      <c r="H15" s="85"/>
      <c r="I15" s="85"/>
      <c r="J15" s="85"/>
      <c r="K15" s="85"/>
      <c r="L15" s="85"/>
      <c r="M15" s="85"/>
      <c r="N15" s="85"/>
      <c r="O15" s="85"/>
      <c r="P15" s="85"/>
      <c r="Q15" s="85"/>
      <c r="R15" s="85"/>
      <c r="S15" s="85"/>
      <c r="T15" s="85"/>
    </row>
    <row r="16" spans="1:20" x14ac:dyDescent="0.2">
      <c r="A16" s="4"/>
      <c r="B16" s="4"/>
      <c r="C16" s="4"/>
      <c r="D16" s="4"/>
      <c r="E16" s="4"/>
      <c r="F16" s="4"/>
      <c r="G16" s="4"/>
      <c r="H16" s="4"/>
      <c r="I16" s="4"/>
      <c r="J16" s="4"/>
      <c r="K16" s="4"/>
      <c r="L16" s="4"/>
      <c r="M16" s="4"/>
      <c r="N16" s="4"/>
      <c r="O16" s="4"/>
      <c r="P16" s="4"/>
      <c r="Q16" s="4"/>
      <c r="R16" s="4"/>
      <c r="S16" s="4"/>
      <c r="T16" s="4"/>
    </row>
    <row r="17" spans="1:20" x14ac:dyDescent="0.2">
      <c r="A17" s="4" t="s">
        <v>93</v>
      </c>
      <c r="B17" s="4"/>
      <c r="C17" s="4"/>
      <c r="D17" s="4"/>
      <c r="E17" s="4"/>
      <c r="F17" s="40"/>
      <c r="G17" s="85"/>
      <c r="H17" s="85"/>
      <c r="I17" s="85"/>
      <c r="J17" s="85"/>
      <c r="K17" s="85"/>
      <c r="L17" s="85"/>
      <c r="M17" s="85"/>
      <c r="N17" s="85"/>
      <c r="O17" s="85"/>
      <c r="P17" s="85"/>
      <c r="Q17" s="85"/>
      <c r="R17" s="85"/>
      <c r="S17" s="85"/>
      <c r="T17" s="85"/>
    </row>
    <row r="18" spans="1:20" x14ac:dyDescent="0.2">
      <c r="A18" s="4" t="s">
        <v>94</v>
      </c>
      <c r="B18" s="4"/>
      <c r="C18" s="4"/>
      <c r="D18" s="4"/>
      <c r="E18" s="4"/>
      <c r="F18" s="40"/>
      <c r="G18" s="85"/>
      <c r="H18" s="85"/>
      <c r="I18" s="85"/>
      <c r="J18" s="85"/>
      <c r="K18" s="85"/>
      <c r="L18" s="85"/>
      <c r="M18" s="85"/>
      <c r="N18" s="85"/>
      <c r="O18" s="85"/>
      <c r="P18" s="85"/>
      <c r="Q18" s="85"/>
      <c r="R18" s="85"/>
      <c r="S18" s="85"/>
      <c r="T18" s="85"/>
    </row>
    <row r="19" spans="1:20" x14ac:dyDescent="0.2">
      <c r="A19" s="4"/>
      <c r="B19" s="4"/>
      <c r="C19" s="4"/>
      <c r="D19" s="4"/>
      <c r="E19" s="4"/>
      <c r="F19" s="40"/>
      <c r="G19" s="85"/>
      <c r="H19" s="85"/>
      <c r="I19" s="85"/>
      <c r="J19" s="85"/>
      <c r="K19" s="85"/>
      <c r="L19" s="85"/>
      <c r="M19" s="85"/>
      <c r="N19" s="85"/>
      <c r="O19" s="85"/>
      <c r="P19" s="85"/>
      <c r="Q19" s="85"/>
      <c r="R19" s="85"/>
      <c r="S19" s="85"/>
      <c r="T19" s="85"/>
    </row>
    <row r="20" spans="1:20" x14ac:dyDescent="0.2">
      <c r="A20" s="4"/>
      <c r="B20" s="4"/>
      <c r="C20" s="4"/>
      <c r="D20" s="4"/>
      <c r="E20" s="4"/>
      <c r="F20" s="40"/>
      <c r="G20" s="85"/>
      <c r="H20" s="85"/>
      <c r="I20" s="85"/>
      <c r="J20" s="85"/>
      <c r="K20" s="85"/>
      <c r="L20" s="85"/>
      <c r="M20" s="85"/>
      <c r="N20" s="85"/>
      <c r="O20" s="85"/>
      <c r="P20" s="85"/>
      <c r="Q20" s="85"/>
      <c r="R20" s="85"/>
      <c r="S20" s="85"/>
      <c r="T20" s="85"/>
    </row>
    <row r="21" spans="1:20" x14ac:dyDescent="0.2">
      <c r="A21" s="4"/>
      <c r="B21" s="4"/>
      <c r="C21" s="4"/>
      <c r="D21" s="4"/>
      <c r="E21" s="4"/>
      <c r="F21" s="4"/>
      <c r="G21" s="4"/>
      <c r="H21" s="4"/>
      <c r="I21" s="4"/>
      <c r="J21" s="4"/>
      <c r="K21" s="4"/>
      <c r="L21" s="4"/>
      <c r="M21" s="4"/>
      <c r="N21" s="4"/>
      <c r="O21" s="4"/>
      <c r="P21" s="4"/>
      <c r="Q21" s="4"/>
      <c r="R21" s="4"/>
      <c r="S21" s="4"/>
      <c r="T21" s="4"/>
    </row>
    <row r="22" spans="1:20" x14ac:dyDescent="0.2">
      <c r="A22" s="4" t="s">
        <v>95</v>
      </c>
      <c r="B22" s="4"/>
      <c r="C22" s="4"/>
      <c r="D22" s="4"/>
      <c r="E22" s="4"/>
      <c r="F22" s="40"/>
      <c r="G22" s="4" t="s">
        <v>96</v>
      </c>
      <c r="H22" s="4"/>
      <c r="I22" s="4"/>
      <c r="J22" s="4"/>
      <c r="K22" s="4"/>
      <c r="L22" s="4"/>
      <c r="M22" s="4"/>
      <c r="N22" s="4"/>
      <c r="O22" s="4"/>
      <c r="P22" s="4"/>
      <c r="Q22" s="4"/>
      <c r="R22" s="4"/>
      <c r="S22" s="4"/>
      <c r="T22" s="4"/>
    </row>
    <row r="23" spans="1:20" x14ac:dyDescent="0.2">
      <c r="A23" s="4"/>
      <c r="B23" s="4"/>
      <c r="C23" s="4"/>
      <c r="D23" s="4"/>
      <c r="E23" s="4"/>
      <c r="F23" s="40"/>
      <c r="G23" s="85"/>
      <c r="H23" s="85"/>
      <c r="I23" s="85"/>
      <c r="J23" s="85"/>
      <c r="K23" s="85"/>
      <c r="L23" s="85"/>
      <c r="M23" s="85"/>
      <c r="N23" s="85"/>
      <c r="O23" s="85"/>
      <c r="P23" s="85"/>
      <c r="Q23" s="85"/>
      <c r="R23" s="85"/>
      <c r="S23" s="85"/>
      <c r="T23" s="85"/>
    </row>
    <row r="25" spans="1:20" ht="15" x14ac:dyDescent="0.25">
      <c r="A25" s="18" t="s">
        <v>20</v>
      </c>
    </row>
    <row r="26" spans="1:20" ht="9.75" customHeight="1" x14ac:dyDescent="0.25">
      <c r="A26" s="18"/>
    </row>
    <row r="27" spans="1:20" ht="18.600000000000001" customHeight="1" x14ac:dyDescent="0.2">
      <c r="A27" s="86" t="s">
        <v>97</v>
      </c>
      <c r="B27" s="86"/>
      <c r="C27" s="86"/>
      <c r="D27" s="86"/>
      <c r="E27" s="86"/>
      <c r="F27" s="87"/>
      <c r="G27" s="88"/>
      <c r="H27" s="88"/>
      <c r="I27" s="88"/>
      <c r="J27" s="89"/>
      <c r="K27" s="4"/>
      <c r="L27" s="4"/>
      <c r="M27" s="4"/>
      <c r="N27" s="4"/>
      <c r="O27" s="4"/>
      <c r="P27" s="4"/>
      <c r="Q27" s="4"/>
      <c r="R27" s="4"/>
      <c r="S27" s="4"/>
      <c r="T27" s="4"/>
    </row>
    <row r="28" spans="1:20" ht="27.75" customHeight="1" x14ac:dyDescent="0.2">
      <c r="A28" s="90" t="s">
        <v>105</v>
      </c>
      <c r="B28" s="91"/>
      <c r="C28" s="91"/>
      <c r="D28" s="91"/>
      <c r="E28" s="92"/>
      <c r="F28" s="93"/>
      <c r="G28" s="94"/>
      <c r="H28" s="41" t="s">
        <v>98</v>
      </c>
      <c r="I28" s="41"/>
      <c r="J28" s="42"/>
      <c r="K28" s="90" t="s">
        <v>128</v>
      </c>
      <c r="L28" s="91"/>
      <c r="M28" s="91"/>
      <c r="N28" s="91"/>
      <c r="O28" s="92"/>
      <c r="P28" s="93"/>
      <c r="Q28" s="94"/>
      <c r="R28" s="41" t="s">
        <v>99</v>
      </c>
      <c r="S28" s="41"/>
      <c r="T28" s="42"/>
    </row>
    <row r="29" spans="1:20" ht="27.75" customHeight="1" x14ac:dyDescent="0.2">
      <c r="A29" s="90" t="s">
        <v>106</v>
      </c>
      <c r="B29" s="91"/>
      <c r="C29" s="91"/>
      <c r="D29" s="91"/>
      <c r="E29" s="92"/>
      <c r="F29" s="93"/>
      <c r="G29" s="94"/>
      <c r="H29" s="41" t="s">
        <v>98</v>
      </c>
      <c r="I29" s="41"/>
      <c r="J29" s="42"/>
      <c r="K29" s="90" t="s">
        <v>129</v>
      </c>
      <c r="L29" s="91"/>
      <c r="M29" s="91"/>
      <c r="N29" s="91"/>
      <c r="O29" s="92"/>
      <c r="P29" s="93"/>
      <c r="Q29" s="94"/>
      <c r="R29" s="41" t="s">
        <v>99</v>
      </c>
      <c r="S29" s="41"/>
      <c r="T29" s="42"/>
    </row>
    <row r="30" spans="1:20" x14ac:dyDescent="0.2">
      <c r="A30" s="95" t="s">
        <v>100</v>
      </c>
      <c r="B30" s="96"/>
      <c r="C30" s="96"/>
      <c r="D30" s="96"/>
      <c r="E30" s="97"/>
      <c r="F30" s="93"/>
      <c r="G30" s="94"/>
      <c r="H30" s="41" t="s">
        <v>107</v>
      </c>
      <c r="I30" s="41"/>
      <c r="J30" s="42"/>
      <c r="K30" s="95" t="s">
        <v>101</v>
      </c>
      <c r="L30" s="96"/>
      <c r="M30" s="96"/>
      <c r="N30" s="96"/>
      <c r="O30" s="97"/>
      <c r="P30" s="93"/>
      <c r="Q30" s="94"/>
      <c r="R30" s="41" t="s">
        <v>102</v>
      </c>
      <c r="S30" s="41"/>
      <c r="T30" s="42"/>
    </row>
    <row r="31" spans="1:20" x14ac:dyDescent="0.2">
      <c r="A31" s="95" t="s">
        <v>103</v>
      </c>
      <c r="B31" s="96"/>
      <c r="C31" s="96"/>
      <c r="D31" s="96"/>
      <c r="E31" s="97"/>
      <c r="F31" s="93"/>
      <c r="G31" s="94"/>
      <c r="H31" s="41" t="s">
        <v>104</v>
      </c>
      <c r="I31" s="41"/>
      <c r="J31" s="42"/>
      <c r="K31" s="4"/>
      <c r="L31" s="4"/>
      <c r="M31" s="4"/>
      <c r="N31" s="4"/>
      <c r="O31" s="4"/>
      <c r="P31" s="4"/>
      <c r="Q31" s="4"/>
      <c r="R31" s="4"/>
      <c r="S31" s="4"/>
      <c r="T31" s="4"/>
    </row>
    <row r="33" spans="1:20" x14ac:dyDescent="0.2">
      <c r="A33" s="98"/>
      <c r="B33" s="99"/>
      <c r="C33" s="99"/>
      <c r="D33" s="99"/>
      <c r="E33" s="100"/>
      <c r="F33" s="101" t="s">
        <v>21</v>
      </c>
      <c r="G33" s="102"/>
      <c r="H33" s="102"/>
      <c r="I33" s="102"/>
      <c r="J33" s="103"/>
      <c r="K33" s="101" t="s">
        <v>22</v>
      </c>
      <c r="L33" s="102"/>
      <c r="M33" s="102"/>
      <c r="N33" s="102"/>
      <c r="O33" s="103"/>
      <c r="P33" s="101" t="s">
        <v>23</v>
      </c>
      <c r="Q33" s="102"/>
      <c r="R33" s="102"/>
      <c r="S33" s="102"/>
      <c r="T33" s="103"/>
    </row>
    <row r="34" spans="1:20" ht="15.75" x14ac:dyDescent="0.3">
      <c r="A34" s="95" t="s">
        <v>115</v>
      </c>
      <c r="B34" s="96"/>
      <c r="C34" s="96"/>
      <c r="D34" s="96"/>
      <c r="E34" s="97"/>
      <c r="F34" s="93"/>
      <c r="G34" s="94"/>
      <c r="H34" s="41" t="s">
        <v>108</v>
      </c>
      <c r="I34" s="41"/>
      <c r="J34" s="42"/>
      <c r="K34" s="93"/>
      <c r="L34" s="94"/>
      <c r="M34" s="41" t="s">
        <v>108</v>
      </c>
      <c r="N34" s="41"/>
      <c r="O34" s="42"/>
      <c r="P34" s="43"/>
      <c r="Q34" s="23"/>
      <c r="R34" s="23"/>
      <c r="S34" s="23"/>
      <c r="T34" s="44"/>
    </row>
    <row r="35" spans="1:20" ht="15.75" x14ac:dyDescent="0.3">
      <c r="A35" s="95" t="s">
        <v>116</v>
      </c>
      <c r="B35" s="96"/>
      <c r="C35" s="96"/>
      <c r="D35" s="96"/>
      <c r="E35" s="97"/>
      <c r="F35" s="93"/>
      <c r="G35" s="94"/>
      <c r="H35" s="41" t="s">
        <v>117</v>
      </c>
      <c r="I35" s="41"/>
      <c r="J35" s="42"/>
      <c r="K35" s="93"/>
      <c r="L35" s="94"/>
      <c r="M35" s="41" t="s">
        <v>117</v>
      </c>
      <c r="N35" s="41"/>
      <c r="O35" s="42"/>
      <c r="P35" s="43"/>
      <c r="Q35" s="23"/>
      <c r="R35" s="23"/>
      <c r="S35" s="23"/>
      <c r="T35" s="44"/>
    </row>
    <row r="36" spans="1:20" x14ac:dyDescent="0.2">
      <c r="A36" s="110" t="s">
        <v>118</v>
      </c>
      <c r="B36" s="111"/>
      <c r="C36" s="111"/>
      <c r="D36" s="111"/>
      <c r="E36" s="112"/>
      <c r="F36" s="115"/>
      <c r="G36" s="116"/>
      <c r="H36" s="23" t="s">
        <v>109</v>
      </c>
      <c r="I36" s="23"/>
      <c r="J36" s="44"/>
      <c r="K36" s="115"/>
      <c r="L36" s="116"/>
      <c r="M36" s="23" t="s">
        <v>109</v>
      </c>
      <c r="N36" s="23"/>
      <c r="O36" s="44"/>
      <c r="P36" s="43"/>
      <c r="Q36" s="23"/>
      <c r="R36" s="23"/>
      <c r="S36" s="23"/>
      <c r="T36" s="44"/>
    </row>
    <row r="37" spans="1:20" x14ac:dyDescent="0.2">
      <c r="A37" s="104" t="s">
        <v>119</v>
      </c>
      <c r="B37" s="105"/>
      <c r="C37" s="105"/>
      <c r="D37" s="105"/>
      <c r="E37" s="106"/>
      <c r="F37" s="104"/>
      <c r="G37" s="105"/>
      <c r="H37" s="26"/>
      <c r="I37" s="26"/>
      <c r="J37" s="45"/>
      <c r="K37" s="104"/>
      <c r="L37" s="105"/>
      <c r="M37" s="26"/>
      <c r="N37" s="26"/>
      <c r="O37" s="45"/>
      <c r="P37" s="43"/>
      <c r="Q37" s="23"/>
      <c r="R37" s="23"/>
      <c r="S37" s="23"/>
      <c r="T37" s="44"/>
    </row>
    <row r="38" spans="1:20" x14ac:dyDescent="0.2">
      <c r="A38" s="110" t="s">
        <v>110</v>
      </c>
      <c r="B38" s="111"/>
      <c r="C38" s="111"/>
      <c r="D38" s="111"/>
      <c r="E38" s="112"/>
      <c r="F38" s="115"/>
      <c r="G38" s="116"/>
      <c r="H38" s="23" t="s">
        <v>109</v>
      </c>
      <c r="I38" s="23"/>
      <c r="J38" s="44"/>
      <c r="K38" s="115"/>
      <c r="L38" s="116"/>
      <c r="M38" s="23" t="s">
        <v>109</v>
      </c>
      <c r="N38" s="23"/>
      <c r="O38" s="44"/>
      <c r="P38" s="43"/>
      <c r="Q38" s="23"/>
      <c r="R38" s="23"/>
      <c r="S38" s="23"/>
      <c r="T38" s="44"/>
    </row>
    <row r="39" spans="1:20" x14ac:dyDescent="0.2">
      <c r="A39" s="104" t="s">
        <v>111</v>
      </c>
      <c r="B39" s="105"/>
      <c r="C39" s="105"/>
      <c r="D39" s="105"/>
      <c r="E39" s="106"/>
      <c r="F39" s="104"/>
      <c r="G39" s="105"/>
      <c r="H39" s="26"/>
      <c r="I39" s="26"/>
      <c r="J39" s="45"/>
      <c r="K39" s="104"/>
      <c r="L39" s="105"/>
      <c r="M39" s="26"/>
      <c r="N39" s="26"/>
      <c r="O39" s="45"/>
      <c r="P39" s="43"/>
      <c r="Q39" s="23"/>
      <c r="R39" s="23"/>
      <c r="S39" s="23"/>
      <c r="T39" s="44"/>
    </row>
    <row r="40" spans="1:20" ht="15.75" x14ac:dyDescent="0.3">
      <c r="A40" s="110" t="s">
        <v>120</v>
      </c>
      <c r="B40" s="111"/>
      <c r="C40" s="111"/>
      <c r="D40" s="111"/>
      <c r="E40" s="112"/>
      <c r="F40" s="113" t="str">
        <f>IF(F34=0," ",F34/(F28+F29))</f>
        <v xml:space="preserve"> </v>
      </c>
      <c r="G40" s="114"/>
      <c r="H40" s="23" t="s">
        <v>112</v>
      </c>
      <c r="I40" s="23"/>
      <c r="J40" s="44"/>
      <c r="K40" s="113" t="str">
        <f>IF(K34=0," ",K34/(F28+F29))</f>
        <v xml:space="preserve"> </v>
      </c>
      <c r="L40" s="114"/>
      <c r="M40" s="23" t="s">
        <v>112</v>
      </c>
      <c r="N40" s="23"/>
      <c r="O40" s="44"/>
      <c r="P40" s="113" t="str">
        <f>IF(F34=0," ",(F40+K40)/2)</f>
        <v xml:space="preserve"> </v>
      </c>
      <c r="Q40" s="114"/>
      <c r="R40" s="46" t="s">
        <v>112</v>
      </c>
      <c r="S40" s="47"/>
      <c r="T40" s="48"/>
    </row>
    <row r="41" spans="1:20" ht="15.75" x14ac:dyDescent="0.3">
      <c r="A41" s="104" t="s">
        <v>121</v>
      </c>
      <c r="B41" s="105"/>
      <c r="C41" s="105"/>
      <c r="D41" s="105"/>
      <c r="E41" s="106"/>
      <c r="F41" s="104"/>
      <c r="G41" s="105"/>
      <c r="H41" s="26"/>
      <c r="I41" s="26"/>
      <c r="J41" s="45"/>
      <c r="K41" s="104"/>
      <c r="L41" s="105"/>
      <c r="M41" s="26"/>
      <c r="N41" s="26"/>
      <c r="O41" s="45"/>
      <c r="P41" s="49"/>
      <c r="Q41" s="26"/>
      <c r="R41" s="50"/>
      <c r="S41" s="26"/>
      <c r="T41" s="45"/>
    </row>
    <row r="42" spans="1:20" x14ac:dyDescent="0.2">
      <c r="A42" s="95" t="s">
        <v>127</v>
      </c>
      <c r="B42" s="96"/>
      <c r="C42" s="96"/>
      <c r="D42" s="96"/>
      <c r="E42" s="97"/>
      <c r="F42" s="49" t="s">
        <v>113</v>
      </c>
      <c r="G42" s="51"/>
      <c r="H42" s="26" t="s">
        <v>114</v>
      </c>
      <c r="I42" s="26"/>
      <c r="J42" s="45"/>
      <c r="K42" s="49" t="s">
        <v>113</v>
      </c>
      <c r="L42" s="51"/>
      <c r="M42" s="26" t="s">
        <v>114</v>
      </c>
      <c r="N42" s="26"/>
      <c r="O42" s="45"/>
      <c r="P42" s="49" t="s">
        <v>113</v>
      </c>
      <c r="Q42" s="51"/>
      <c r="R42" s="26" t="s">
        <v>114</v>
      </c>
      <c r="S42" s="26"/>
      <c r="T42" s="45"/>
    </row>
    <row r="44" spans="1:20" ht="27.75" customHeight="1" x14ac:dyDescent="0.2">
      <c r="A44" s="19" t="s">
        <v>24</v>
      </c>
      <c r="B44" s="20"/>
      <c r="C44" s="20"/>
      <c r="D44" s="20"/>
      <c r="E44" s="28"/>
      <c r="F44" s="107" t="s">
        <v>183</v>
      </c>
      <c r="G44" s="107"/>
      <c r="H44" s="107"/>
      <c r="I44" s="107"/>
      <c r="J44" s="107"/>
      <c r="K44" s="107"/>
      <c r="L44" s="107"/>
      <c r="M44" s="107"/>
      <c r="N44" s="107"/>
      <c r="O44" s="107"/>
      <c r="P44" s="107"/>
      <c r="Q44" s="107"/>
      <c r="R44" s="107"/>
      <c r="S44" s="107"/>
      <c r="T44" s="108"/>
    </row>
    <row r="45" spans="1:20" x14ac:dyDescent="0.2">
      <c r="A45" s="21"/>
      <c r="B45" s="22"/>
      <c r="C45" s="22"/>
      <c r="D45" s="22"/>
      <c r="E45" s="24"/>
      <c r="F45" s="23" t="s">
        <v>25</v>
      </c>
      <c r="G45" s="22"/>
      <c r="H45" s="22"/>
      <c r="I45" s="22"/>
      <c r="J45" s="22"/>
      <c r="K45" s="22"/>
      <c r="L45" s="22"/>
      <c r="M45" s="22"/>
      <c r="N45" s="22"/>
      <c r="O45" s="22"/>
      <c r="P45" s="22"/>
      <c r="Q45" s="22"/>
      <c r="R45" s="22"/>
      <c r="S45" s="22"/>
      <c r="T45" s="24"/>
    </row>
    <row r="46" spans="1:20" x14ac:dyDescent="0.2">
      <c r="A46" s="25"/>
      <c r="B46" s="3"/>
      <c r="C46" s="3"/>
      <c r="D46" s="3"/>
      <c r="E46" s="27"/>
      <c r="F46" s="26" t="s">
        <v>26</v>
      </c>
      <c r="G46" s="3"/>
      <c r="H46" s="3"/>
      <c r="I46" s="3"/>
      <c r="J46" s="3"/>
      <c r="K46" s="3"/>
      <c r="L46" s="3"/>
      <c r="M46" s="3"/>
      <c r="N46" s="3"/>
      <c r="O46" s="3"/>
      <c r="P46" s="3"/>
      <c r="Q46" s="3"/>
      <c r="R46" s="3"/>
      <c r="S46" s="3"/>
      <c r="T46" s="27"/>
    </row>
    <row r="47" spans="1:20" x14ac:dyDescent="0.2">
      <c r="A47" s="120" t="s">
        <v>168</v>
      </c>
      <c r="B47" s="120"/>
      <c r="C47" s="120"/>
      <c r="D47" s="120"/>
      <c r="E47" s="120"/>
      <c r="F47" s="120"/>
      <c r="G47" s="120"/>
      <c r="H47" s="120"/>
      <c r="I47" s="120"/>
      <c r="J47" s="120"/>
      <c r="K47" s="120"/>
      <c r="L47" s="120"/>
      <c r="M47" s="120"/>
      <c r="N47" s="120"/>
      <c r="O47" s="120"/>
      <c r="P47" s="120"/>
      <c r="Q47" s="120"/>
      <c r="R47" s="120"/>
      <c r="S47" s="120"/>
      <c r="T47" s="120"/>
    </row>
    <row r="49" spans="1:20" ht="27.75" x14ac:dyDescent="0.35">
      <c r="A49" s="33" t="s">
        <v>130</v>
      </c>
      <c r="B49" s="36"/>
      <c r="C49" s="36"/>
      <c r="T49" s="35" t="s">
        <v>6</v>
      </c>
    </row>
    <row r="50" spans="1:20" x14ac:dyDescent="0.2">
      <c r="A50" s="36"/>
      <c r="B50" s="36"/>
      <c r="C50" s="36"/>
      <c r="D50" s="34"/>
    </row>
    <row r="51" spans="1:20" ht="15" customHeight="1" x14ac:dyDescent="0.2">
      <c r="A51" s="121" t="s">
        <v>72</v>
      </c>
      <c r="B51" s="121"/>
      <c r="C51" s="121"/>
      <c r="D51" s="121"/>
      <c r="E51" s="121"/>
      <c r="F51" s="121"/>
      <c r="G51" s="121"/>
      <c r="H51" s="121"/>
      <c r="I51" s="121"/>
      <c r="J51" s="121"/>
      <c r="K51" s="121" t="s">
        <v>73</v>
      </c>
      <c r="L51" s="121"/>
      <c r="M51" s="121"/>
      <c r="N51" s="121"/>
      <c r="O51" s="121"/>
      <c r="P51" s="121"/>
      <c r="Q51" s="121"/>
      <c r="R51" s="121"/>
      <c r="S51" s="121"/>
      <c r="T51" s="121"/>
    </row>
    <row r="52" spans="1:20" ht="33.75" customHeight="1" x14ac:dyDescent="0.2">
      <c r="A52" s="117" t="s">
        <v>74</v>
      </c>
      <c r="B52" s="117"/>
      <c r="C52" s="117"/>
      <c r="D52" s="117"/>
      <c r="E52" s="117"/>
      <c r="F52" s="117" t="s">
        <v>75</v>
      </c>
      <c r="G52" s="117"/>
      <c r="H52" s="117"/>
      <c r="I52" s="117"/>
      <c r="J52" s="117"/>
      <c r="K52" s="117" t="s">
        <v>74</v>
      </c>
      <c r="L52" s="117"/>
      <c r="M52" s="117"/>
      <c r="N52" s="117"/>
      <c r="O52" s="117"/>
      <c r="P52" s="117" t="s">
        <v>76</v>
      </c>
      <c r="Q52" s="117"/>
      <c r="R52" s="117"/>
      <c r="S52" s="117"/>
      <c r="T52" s="117"/>
    </row>
    <row r="53" spans="1:20" x14ac:dyDescent="0.2">
      <c r="A53" s="109">
        <v>10</v>
      </c>
      <c r="B53" s="109"/>
      <c r="C53" s="109"/>
      <c r="D53" s="109"/>
      <c r="E53" s="109"/>
      <c r="F53" s="109">
        <v>234</v>
      </c>
      <c r="G53" s="109"/>
      <c r="H53" s="109"/>
      <c r="I53" s="109"/>
      <c r="J53" s="109"/>
      <c r="K53" s="109">
        <v>12</v>
      </c>
      <c r="L53" s="109"/>
      <c r="M53" s="109"/>
      <c r="N53" s="109"/>
      <c r="O53" s="109"/>
      <c r="P53" s="109">
        <v>190</v>
      </c>
      <c r="Q53" s="109"/>
      <c r="R53" s="109"/>
      <c r="S53" s="109"/>
      <c r="T53" s="109"/>
    </row>
    <row r="54" spans="1:20" x14ac:dyDescent="0.2">
      <c r="A54" s="109">
        <v>15</v>
      </c>
      <c r="B54" s="109"/>
      <c r="C54" s="109"/>
      <c r="D54" s="109"/>
      <c r="E54" s="109"/>
      <c r="F54" s="109">
        <v>290</v>
      </c>
      <c r="G54" s="109"/>
      <c r="H54" s="109"/>
      <c r="I54" s="109"/>
      <c r="J54" s="109"/>
      <c r="K54" s="109">
        <v>17</v>
      </c>
      <c r="L54" s="109"/>
      <c r="M54" s="109"/>
      <c r="N54" s="109"/>
      <c r="O54" s="109"/>
      <c r="P54" s="109">
        <v>195</v>
      </c>
      <c r="Q54" s="109"/>
      <c r="R54" s="109"/>
      <c r="S54" s="109"/>
      <c r="T54" s="109"/>
    </row>
    <row r="55" spans="1:20" x14ac:dyDescent="0.2">
      <c r="A55" s="109">
        <v>21</v>
      </c>
      <c r="B55" s="109"/>
      <c r="C55" s="109"/>
      <c r="D55" s="109"/>
      <c r="E55" s="109"/>
      <c r="F55" s="109">
        <v>280</v>
      </c>
      <c r="G55" s="109"/>
      <c r="H55" s="109"/>
      <c r="I55" s="109"/>
      <c r="J55" s="109"/>
      <c r="K55" s="109">
        <v>21</v>
      </c>
      <c r="L55" s="109"/>
      <c r="M55" s="109"/>
      <c r="N55" s="109"/>
      <c r="O55" s="109"/>
      <c r="P55" s="109">
        <v>202</v>
      </c>
      <c r="Q55" s="109"/>
      <c r="R55" s="109"/>
      <c r="S55" s="109"/>
      <c r="T55" s="109"/>
    </row>
    <row r="56" spans="1:20" x14ac:dyDescent="0.2">
      <c r="A56" s="109">
        <v>28</v>
      </c>
      <c r="B56" s="109"/>
      <c r="C56" s="109"/>
      <c r="D56" s="109"/>
      <c r="E56" s="109"/>
      <c r="F56" s="109">
        <v>295</v>
      </c>
      <c r="G56" s="109"/>
      <c r="H56" s="109"/>
      <c r="I56" s="109"/>
      <c r="J56" s="109"/>
      <c r="K56" s="109">
        <v>26</v>
      </c>
      <c r="L56" s="109"/>
      <c r="M56" s="109"/>
      <c r="N56" s="109"/>
      <c r="O56" s="109"/>
      <c r="P56" s="109">
        <v>218</v>
      </c>
      <c r="Q56" s="109"/>
      <c r="R56" s="109"/>
      <c r="S56" s="109"/>
      <c r="T56" s="109"/>
    </row>
    <row r="57" spans="1:20" x14ac:dyDescent="0.2">
      <c r="A57" s="109">
        <v>33</v>
      </c>
      <c r="B57" s="109"/>
      <c r="C57" s="109"/>
      <c r="D57" s="109"/>
      <c r="E57" s="109"/>
      <c r="F57" s="109">
        <v>307</v>
      </c>
      <c r="G57" s="109"/>
      <c r="H57" s="109"/>
      <c r="I57" s="109"/>
      <c r="J57" s="109"/>
      <c r="K57" s="109">
        <v>31</v>
      </c>
      <c r="L57" s="109"/>
      <c r="M57" s="109"/>
      <c r="N57" s="109"/>
      <c r="O57" s="109"/>
      <c r="P57" s="109">
        <v>228</v>
      </c>
      <c r="Q57" s="109"/>
      <c r="R57" s="109"/>
      <c r="S57" s="109"/>
      <c r="T57" s="109"/>
    </row>
    <row r="58" spans="1:20" x14ac:dyDescent="0.2">
      <c r="A58" s="109">
        <v>40</v>
      </c>
      <c r="B58" s="109"/>
      <c r="C58" s="109"/>
      <c r="D58" s="109"/>
      <c r="E58" s="109"/>
      <c r="F58" s="109">
        <v>320</v>
      </c>
      <c r="G58" s="109"/>
      <c r="H58" s="109"/>
      <c r="I58" s="109"/>
      <c r="J58" s="109"/>
      <c r="K58" s="109">
        <v>42</v>
      </c>
      <c r="L58" s="109"/>
      <c r="M58" s="109"/>
      <c r="N58" s="109"/>
      <c r="O58" s="109"/>
      <c r="P58" s="109">
        <v>260</v>
      </c>
      <c r="Q58" s="109"/>
      <c r="R58" s="109"/>
      <c r="S58" s="109"/>
      <c r="T58" s="109"/>
    </row>
    <row r="59" spans="1:20" x14ac:dyDescent="0.2">
      <c r="A59" s="109"/>
      <c r="B59" s="109"/>
      <c r="C59" s="109"/>
      <c r="D59" s="109"/>
      <c r="E59" s="109"/>
      <c r="F59" s="109"/>
      <c r="G59" s="109"/>
      <c r="H59" s="109"/>
      <c r="I59" s="109"/>
      <c r="J59" s="109"/>
      <c r="K59" s="109"/>
      <c r="L59" s="109"/>
      <c r="M59" s="109"/>
      <c r="N59" s="109"/>
      <c r="O59" s="109"/>
      <c r="P59" s="109"/>
      <c r="Q59" s="109"/>
      <c r="R59" s="109"/>
      <c r="S59" s="109"/>
      <c r="T59" s="109"/>
    </row>
    <row r="60" spans="1:20" x14ac:dyDescent="0.2">
      <c r="A60" s="109"/>
      <c r="B60" s="109"/>
      <c r="C60" s="109"/>
      <c r="D60" s="109"/>
      <c r="E60" s="109"/>
      <c r="F60" s="109"/>
      <c r="G60" s="109"/>
      <c r="H60" s="109"/>
      <c r="I60" s="109"/>
      <c r="J60" s="109"/>
      <c r="K60" s="109"/>
      <c r="L60" s="109"/>
      <c r="M60" s="109"/>
      <c r="N60" s="109"/>
      <c r="O60" s="109"/>
      <c r="P60" s="109"/>
      <c r="Q60" s="109"/>
      <c r="R60" s="109"/>
      <c r="S60" s="109"/>
      <c r="T60" s="109"/>
    </row>
    <row r="61" spans="1:20" x14ac:dyDescent="0.2">
      <c r="A61" s="109"/>
      <c r="B61" s="109"/>
      <c r="C61" s="109"/>
      <c r="D61" s="109"/>
      <c r="E61" s="109"/>
      <c r="F61" s="109"/>
      <c r="G61" s="109"/>
      <c r="H61" s="109"/>
      <c r="I61" s="109"/>
      <c r="J61" s="109"/>
      <c r="K61" s="109"/>
      <c r="L61" s="109"/>
      <c r="M61" s="109"/>
      <c r="N61" s="109"/>
      <c r="O61" s="109"/>
      <c r="P61" s="109"/>
      <c r="Q61" s="109"/>
      <c r="R61" s="109"/>
      <c r="S61" s="109"/>
      <c r="T61" s="109"/>
    </row>
    <row r="62" spans="1:20" x14ac:dyDescent="0.2">
      <c r="A62" s="109"/>
      <c r="B62" s="109"/>
      <c r="C62" s="109"/>
      <c r="D62" s="109"/>
      <c r="E62" s="109"/>
      <c r="F62" s="109"/>
      <c r="G62" s="109"/>
      <c r="H62" s="109"/>
      <c r="I62" s="109"/>
      <c r="J62" s="109"/>
      <c r="K62" s="109"/>
      <c r="L62" s="109"/>
      <c r="M62" s="109"/>
      <c r="N62" s="109"/>
      <c r="O62" s="109"/>
      <c r="P62" s="109"/>
      <c r="Q62" s="109"/>
      <c r="R62" s="109"/>
      <c r="S62" s="109"/>
      <c r="T62" s="109"/>
    </row>
    <row r="63" spans="1:20" ht="17.25" x14ac:dyDescent="0.25">
      <c r="A63" s="122" t="s">
        <v>82</v>
      </c>
      <c r="B63" s="122"/>
      <c r="C63" s="122"/>
      <c r="D63" s="122"/>
      <c r="E63" s="122"/>
      <c r="F63" s="118">
        <f>IF(A53=0," ",(RSQ(A53:A62,F53:F62)))</f>
        <v>0.77153317590241677</v>
      </c>
      <c r="G63" s="118"/>
      <c r="H63" s="118"/>
      <c r="I63" s="118"/>
      <c r="J63" s="118"/>
      <c r="K63" s="119"/>
      <c r="L63" s="119"/>
      <c r="M63" s="119"/>
      <c r="N63" s="119"/>
      <c r="O63" s="119"/>
      <c r="P63" s="118">
        <f>IF(K53=0," ",(RSQ(K53:K62,P53:P62)))</f>
        <v>0.98064687375745341</v>
      </c>
      <c r="Q63" s="118"/>
      <c r="R63" s="118"/>
      <c r="S63" s="118"/>
      <c r="T63" s="118"/>
    </row>
    <row r="64" spans="1:20" x14ac:dyDescent="0.2">
      <c r="A64" s="36"/>
      <c r="B64" s="36"/>
      <c r="C64" s="36"/>
      <c r="D64" s="34"/>
    </row>
    <row r="65" spans="1:4" x14ac:dyDescent="0.2">
      <c r="A65" s="34"/>
      <c r="B65" s="34"/>
      <c r="C65" s="34"/>
      <c r="D65" s="34"/>
    </row>
    <row r="66" spans="1:4" x14ac:dyDescent="0.2">
      <c r="A66" s="34"/>
      <c r="B66" s="34"/>
      <c r="C66" s="34"/>
      <c r="D66" s="34"/>
    </row>
    <row r="67" spans="1:4" x14ac:dyDescent="0.2">
      <c r="A67" s="34"/>
      <c r="B67" s="34"/>
      <c r="C67" s="34"/>
      <c r="D67" s="34"/>
    </row>
    <row r="68" spans="1:4" x14ac:dyDescent="0.2">
      <c r="A68" s="34"/>
      <c r="B68" s="34"/>
      <c r="C68" s="34"/>
      <c r="D68" s="34"/>
    </row>
    <row r="69" spans="1:4" x14ac:dyDescent="0.2">
      <c r="A69" s="34"/>
      <c r="B69" s="34"/>
      <c r="C69" s="34"/>
      <c r="D69" s="34"/>
    </row>
    <row r="70" spans="1:4" x14ac:dyDescent="0.2">
      <c r="A70" s="34"/>
      <c r="B70" s="34"/>
      <c r="C70" s="34"/>
      <c r="D70" s="34"/>
    </row>
    <row r="71" spans="1:4" x14ac:dyDescent="0.2">
      <c r="A71" s="34"/>
      <c r="B71" s="34"/>
      <c r="C71" s="34"/>
      <c r="D71" s="34"/>
    </row>
    <row r="72" spans="1:4" x14ac:dyDescent="0.2">
      <c r="A72" s="34"/>
      <c r="B72" s="34"/>
      <c r="C72" s="34"/>
      <c r="D72" s="34"/>
    </row>
    <row r="73" spans="1:4" x14ac:dyDescent="0.2">
      <c r="A73" s="34"/>
      <c r="B73" s="34"/>
      <c r="C73" s="34"/>
      <c r="D73" s="34"/>
    </row>
    <row r="74" spans="1:4" x14ac:dyDescent="0.2">
      <c r="A74" s="34"/>
      <c r="B74" s="34"/>
      <c r="C74" s="34"/>
      <c r="D74" s="34"/>
    </row>
    <row r="75" spans="1:4" x14ac:dyDescent="0.2">
      <c r="A75" s="34"/>
      <c r="B75" s="34"/>
      <c r="C75" s="34"/>
      <c r="D75" s="34"/>
    </row>
    <row r="76" spans="1:4" x14ac:dyDescent="0.2">
      <c r="A76" s="34"/>
      <c r="B76" s="34"/>
      <c r="C76" s="34"/>
      <c r="D76" s="34"/>
    </row>
    <row r="77" spans="1:4" x14ac:dyDescent="0.2">
      <c r="A77" s="34"/>
      <c r="B77" s="34"/>
      <c r="C77" s="34"/>
      <c r="D77" s="34"/>
    </row>
    <row r="78" spans="1:4" x14ac:dyDescent="0.2">
      <c r="A78" s="34"/>
      <c r="B78" s="34"/>
      <c r="C78" s="34"/>
      <c r="D78" s="34"/>
    </row>
    <row r="79" spans="1:4" x14ac:dyDescent="0.2">
      <c r="A79" s="34"/>
      <c r="B79" s="34"/>
      <c r="C79" s="34"/>
      <c r="D79" s="34"/>
    </row>
    <row r="80" spans="1:4" x14ac:dyDescent="0.2">
      <c r="A80" s="34"/>
      <c r="B80" s="34"/>
      <c r="C80" s="34"/>
      <c r="D80" s="34"/>
    </row>
    <row r="81" spans="1:4" x14ac:dyDescent="0.2">
      <c r="A81" s="34"/>
      <c r="B81" s="34"/>
      <c r="C81" s="34"/>
      <c r="D81" s="34"/>
    </row>
    <row r="82" spans="1:4" x14ac:dyDescent="0.2">
      <c r="A82" s="34"/>
      <c r="B82" s="34"/>
      <c r="C82" s="34"/>
      <c r="D82" s="34"/>
    </row>
  </sheetData>
  <sheetProtection algorithmName="SHA-512" hashValue="p1vtIgfLaJRiwW6QdSTrXDGzSztLwMng2tLdHWUhWAkXzzPN3g7k8gKSP/kBht8QwwLOFrbzoh24UYCnUx8vuw==" saltValue="H+goaAAhr3u/XxFw5/CBLw==" spinCount="100000" sheet="1" objects="1" scenarios="1"/>
  <mergeCells count="105">
    <mergeCell ref="A63:E63"/>
    <mergeCell ref="F63:J63"/>
    <mergeCell ref="K63:O63"/>
    <mergeCell ref="P63:T63"/>
    <mergeCell ref="A61:E61"/>
    <mergeCell ref="F61:J61"/>
    <mergeCell ref="K61:O61"/>
    <mergeCell ref="P61:T61"/>
    <mergeCell ref="A62:E62"/>
    <mergeCell ref="F62:J62"/>
    <mergeCell ref="K62:O62"/>
    <mergeCell ref="P62:T62"/>
    <mergeCell ref="A59:E59"/>
    <mergeCell ref="F59:J59"/>
    <mergeCell ref="K59:O59"/>
    <mergeCell ref="P59:T59"/>
    <mergeCell ref="A60:E60"/>
    <mergeCell ref="F60:J60"/>
    <mergeCell ref="K60:O60"/>
    <mergeCell ref="P60:T60"/>
    <mergeCell ref="A57:E57"/>
    <mergeCell ref="F57:J57"/>
    <mergeCell ref="K57:O57"/>
    <mergeCell ref="P57:T57"/>
    <mergeCell ref="A58:E58"/>
    <mergeCell ref="F58:J58"/>
    <mergeCell ref="K58:O58"/>
    <mergeCell ref="P58:T58"/>
    <mergeCell ref="A55:E55"/>
    <mergeCell ref="F55:J55"/>
    <mergeCell ref="K55:O55"/>
    <mergeCell ref="P55:T55"/>
    <mergeCell ref="A56:E56"/>
    <mergeCell ref="F56:J56"/>
    <mergeCell ref="K56:O56"/>
    <mergeCell ref="P56:T56"/>
    <mergeCell ref="A53:E53"/>
    <mergeCell ref="F53:J53"/>
    <mergeCell ref="K53:O53"/>
    <mergeCell ref="P53:T53"/>
    <mergeCell ref="A54:E54"/>
    <mergeCell ref="F54:J54"/>
    <mergeCell ref="K54:O54"/>
    <mergeCell ref="P54:T54"/>
    <mergeCell ref="A42:E42"/>
    <mergeCell ref="F44:T44"/>
    <mergeCell ref="A51:J51"/>
    <mergeCell ref="K51:T51"/>
    <mergeCell ref="A52:E52"/>
    <mergeCell ref="F52:J52"/>
    <mergeCell ref="K52:O52"/>
    <mergeCell ref="P52:T52"/>
    <mergeCell ref="A40:E40"/>
    <mergeCell ref="F40:G40"/>
    <mergeCell ref="K40:L40"/>
    <mergeCell ref="P40:Q40"/>
    <mergeCell ref="A41:E41"/>
    <mergeCell ref="F41:G41"/>
    <mergeCell ref="K41:L41"/>
    <mergeCell ref="A47:T47"/>
    <mergeCell ref="A38:E38"/>
    <mergeCell ref="F38:G38"/>
    <mergeCell ref="K38:L38"/>
    <mergeCell ref="A39:E39"/>
    <mergeCell ref="F39:G39"/>
    <mergeCell ref="K39:L39"/>
    <mergeCell ref="A36:E36"/>
    <mergeCell ref="F36:G36"/>
    <mergeCell ref="K36:L36"/>
    <mergeCell ref="A37:E37"/>
    <mergeCell ref="F37:G37"/>
    <mergeCell ref="K37:L37"/>
    <mergeCell ref="A34:E34"/>
    <mergeCell ref="F34:G34"/>
    <mergeCell ref="K34:L34"/>
    <mergeCell ref="A35:E35"/>
    <mergeCell ref="F35:G35"/>
    <mergeCell ref="K35:L35"/>
    <mergeCell ref="A31:E31"/>
    <mergeCell ref="F31:G31"/>
    <mergeCell ref="A33:E33"/>
    <mergeCell ref="F33:J33"/>
    <mergeCell ref="K33:O33"/>
    <mergeCell ref="P33:T33"/>
    <mergeCell ref="A29:E29"/>
    <mergeCell ref="F29:G29"/>
    <mergeCell ref="K29:O29"/>
    <mergeCell ref="P29:Q29"/>
    <mergeCell ref="A30:E30"/>
    <mergeCell ref="F30:G30"/>
    <mergeCell ref="K30:O30"/>
    <mergeCell ref="P30:Q30"/>
    <mergeCell ref="G23:T23"/>
    <mergeCell ref="A27:E27"/>
    <mergeCell ref="F27:J27"/>
    <mergeCell ref="A28:E28"/>
    <mergeCell ref="F28:G28"/>
    <mergeCell ref="K28:O28"/>
    <mergeCell ref="P28:Q28"/>
    <mergeCell ref="F1:T1"/>
    <mergeCell ref="G15:T15"/>
    <mergeCell ref="G17:T17"/>
    <mergeCell ref="G18:T18"/>
    <mergeCell ref="G19:T19"/>
    <mergeCell ref="G20:T2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2022.2
</oddHeader>
    <oddFooter>&amp;R Seite &amp;P</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tint="0.59999389629810485"/>
  </sheetPr>
  <dimension ref="A1:X82"/>
  <sheetViews>
    <sheetView view="pageLayout" topLeftCell="A44" zoomScaleNormal="100" workbookViewId="0">
      <selection activeCell="F15" sqref="F15:T15"/>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4" width="11.42578125" style="1" hidden="1" customWidth="1"/>
    <col min="25" max="25" width="11.42578125" style="1" customWidth="1"/>
    <col min="26" max="16384" width="11.42578125" style="1"/>
  </cols>
  <sheetData>
    <row r="1" spans="1:20" x14ac:dyDescent="0.2">
      <c r="A1" s="1" t="s">
        <v>150</v>
      </c>
      <c r="F1" s="75"/>
      <c r="G1" s="75"/>
      <c r="H1" s="75"/>
      <c r="I1" s="75"/>
      <c r="J1" s="75"/>
      <c r="K1" s="75"/>
      <c r="L1" s="75"/>
      <c r="M1" s="75"/>
      <c r="N1" s="75"/>
      <c r="O1" s="75"/>
      <c r="P1" s="75"/>
      <c r="Q1" s="75"/>
      <c r="R1" s="75"/>
      <c r="S1" s="75"/>
      <c r="T1" s="75"/>
    </row>
    <row r="3" spans="1:20" ht="15.75" x14ac:dyDescent="0.25">
      <c r="A3" s="5" t="s">
        <v>19</v>
      </c>
    </row>
    <row r="5" spans="1:20" x14ac:dyDescent="0.2">
      <c r="A5" s="4" t="s">
        <v>89</v>
      </c>
      <c r="B5" s="4"/>
      <c r="C5" s="4"/>
      <c r="D5" s="4"/>
      <c r="E5" s="4"/>
      <c r="F5" s="40"/>
      <c r="G5" s="4" t="s">
        <v>84</v>
      </c>
      <c r="H5" s="4"/>
      <c r="I5" s="4"/>
      <c r="J5" s="4"/>
      <c r="K5" s="4"/>
      <c r="L5" s="4"/>
      <c r="M5" s="4"/>
      <c r="N5" s="4"/>
      <c r="O5" s="4"/>
      <c r="P5" s="4"/>
      <c r="Q5" s="4"/>
      <c r="R5" s="4"/>
      <c r="S5" s="4"/>
      <c r="T5" s="4"/>
    </row>
    <row r="6" spans="1:20" x14ac:dyDescent="0.2">
      <c r="A6" s="4"/>
      <c r="B6" s="4"/>
      <c r="C6" s="4"/>
      <c r="D6" s="4"/>
      <c r="E6" s="4"/>
      <c r="F6" s="40"/>
      <c r="G6" s="4" t="s">
        <v>85</v>
      </c>
      <c r="H6" s="4"/>
      <c r="I6" s="4"/>
      <c r="J6" s="4"/>
      <c r="K6" s="4"/>
      <c r="L6" s="4"/>
      <c r="M6" s="4"/>
      <c r="N6" s="4"/>
      <c r="O6" s="4"/>
      <c r="P6" s="4"/>
      <c r="Q6" s="4"/>
      <c r="R6" s="4"/>
      <c r="S6" s="4"/>
      <c r="T6" s="4"/>
    </row>
    <row r="7" spans="1:20" x14ac:dyDescent="0.2">
      <c r="A7" s="4"/>
      <c r="B7" s="4"/>
      <c r="C7" s="4"/>
      <c r="D7" s="4"/>
      <c r="E7" s="4"/>
      <c r="F7" s="40"/>
      <c r="G7" s="4" t="s">
        <v>86</v>
      </c>
      <c r="H7" s="4"/>
      <c r="I7" s="4"/>
      <c r="J7" s="4"/>
      <c r="K7" s="4"/>
      <c r="L7" s="4"/>
      <c r="M7" s="4"/>
      <c r="N7" s="4"/>
      <c r="O7" s="4"/>
      <c r="P7" s="4"/>
      <c r="Q7" s="4"/>
      <c r="R7" s="4"/>
      <c r="S7" s="4"/>
      <c r="T7" s="4"/>
    </row>
    <row r="8" spans="1:20" x14ac:dyDescent="0.2">
      <c r="A8" s="4"/>
      <c r="B8" s="4"/>
      <c r="C8" s="4"/>
      <c r="D8" s="4"/>
      <c r="E8" s="4"/>
      <c r="F8" s="4"/>
      <c r="G8" s="4"/>
      <c r="H8" s="4"/>
      <c r="I8" s="4"/>
      <c r="J8" s="4"/>
      <c r="K8" s="4"/>
      <c r="L8" s="4"/>
      <c r="M8" s="4"/>
      <c r="N8" s="4"/>
      <c r="O8" s="4"/>
      <c r="P8" s="4"/>
      <c r="Q8" s="4"/>
      <c r="R8" s="4"/>
      <c r="S8" s="4"/>
      <c r="T8" s="4"/>
    </row>
    <row r="9" spans="1:20" x14ac:dyDescent="0.2">
      <c r="A9" s="4" t="s">
        <v>90</v>
      </c>
      <c r="B9" s="4"/>
      <c r="C9" s="4"/>
      <c r="D9" s="4"/>
      <c r="E9" s="4"/>
      <c r="F9" s="40"/>
      <c r="G9" s="4" t="s">
        <v>87</v>
      </c>
      <c r="H9" s="4"/>
      <c r="I9" s="4"/>
      <c r="J9" s="4"/>
      <c r="K9" s="4"/>
      <c r="L9" s="4"/>
      <c r="M9" s="4"/>
      <c r="N9" s="4"/>
      <c r="O9" s="4"/>
      <c r="P9" s="4"/>
      <c r="Q9" s="4"/>
      <c r="R9" s="4"/>
      <c r="S9" s="4"/>
      <c r="T9" s="4"/>
    </row>
    <row r="10" spans="1:20" x14ac:dyDescent="0.2">
      <c r="A10" s="4" t="s">
        <v>91</v>
      </c>
      <c r="B10" s="4"/>
      <c r="C10" s="4"/>
      <c r="D10" s="4"/>
      <c r="E10" s="4"/>
      <c r="F10" s="40"/>
      <c r="G10" s="52" t="s">
        <v>126</v>
      </c>
      <c r="H10" s="52"/>
      <c r="I10" s="52"/>
      <c r="J10" s="52"/>
      <c r="K10" s="52"/>
      <c r="L10" s="52"/>
      <c r="M10" s="52"/>
      <c r="N10" s="52"/>
      <c r="O10" s="52"/>
      <c r="P10" s="52"/>
      <c r="Q10" s="52"/>
      <c r="R10" s="52"/>
      <c r="S10" s="52"/>
      <c r="T10" s="52"/>
    </row>
    <row r="11" spans="1:20" x14ac:dyDescent="0.2">
      <c r="A11" s="4"/>
      <c r="B11" s="4"/>
      <c r="C11" s="4"/>
      <c r="D11" s="4"/>
      <c r="E11" s="4"/>
      <c r="F11" s="40"/>
      <c r="G11" s="4" t="s">
        <v>88</v>
      </c>
      <c r="H11" s="4"/>
      <c r="I11" s="4"/>
      <c r="J11" s="4"/>
      <c r="K11" s="4"/>
      <c r="L11" s="4"/>
      <c r="M11" s="4"/>
      <c r="N11" s="4"/>
      <c r="O11" s="4"/>
      <c r="P11" s="4"/>
      <c r="Q11" s="4"/>
      <c r="R11" s="4"/>
      <c r="S11" s="4"/>
      <c r="T11" s="4"/>
    </row>
    <row r="12" spans="1:20" x14ac:dyDescent="0.2">
      <c r="A12" s="4"/>
      <c r="B12" s="4"/>
      <c r="C12" s="4"/>
      <c r="D12" s="4"/>
      <c r="E12" s="4"/>
      <c r="F12" s="40"/>
      <c r="G12" s="4" t="s">
        <v>77</v>
      </c>
      <c r="H12" s="4"/>
      <c r="I12" s="4"/>
      <c r="J12" s="4"/>
      <c r="K12" s="4"/>
      <c r="L12" s="4"/>
      <c r="M12" s="4"/>
      <c r="N12" s="4"/>
      <c r="O12" s="4"/>
      <c r="P12" s="4"/>
      <c r="Q12" s="4"/>
      <c r="R12" s="4"/>
      <c r="S12" s="4"/>
      <c r="T12" s="4"/>
    </row>
    <row r="13" spans="1:20" x14ac:dyDescent="0.2">
      <c r="A13" s="4"/>
      <c r="B13" s="4"/>
      <c r="C13" s="4"/>
      <c r="D13" s="4"/>
      <c r="E13" s="4"/>
      <c r="F13" s="4"/>
      <c r="G13" s="4"/>
      <c r="H13" s="4"/>
      <c r="I13" s="4"/>
      <c r="J13" s="4"/>
      <c r="K13" s="4"/>
      <c r="L13" s="4"/>
      <c r="M13" s="4"/>
      <c r="N13" s="4"/>
      <c r="O13" s="4"/>
      <c r="P13" s="4"/>
      <c r="Q13" s="4"/>
      <c r="R13" s="4"/>
      <c r="S13" s="4"/>
      <c r="T13" s="4"/>
    </row>
    <row r="14" spans="1:20" x14ac:dyDescent="0.2">
      <c r="A14" s="4" t="s">
        <v>92</v>
      </c>
      <c r="B14" s="4"/>
      <c r="C14" s="4"/>
      <c r="D14" s="4"/>
      <c r="E14" s="4"/>
      <c r="F14" s="40"/>
      <c r="G14" s="4" t="s">
        <v>83</v>
      </c>
      <c r="H14" s="4"/>
      <c r="I14" s="4"/>
      <c r="J14" s="4"/>
      <c r="K14" s="4"/>
      <c r="L14" s="4"/>
      <c r="M14" s="4"/>
      <c r="N14" s="4"/>
      <c r="O14" s="4"/>
      <c r="P14" s="4"/>
      <c r="Q14" s="4"/>
      <c r="R14" s="4"/>
      <c r="S14" s="4"/>
      <c r="T14" s="4"/>
    </row>
    <row r="15" spans="1:20" x14ac:dyDescent="0.2">
      <c r="A15" s="4"/>
      <c r="B15" s="4"/>
      <c r="C15" s="4"/>
      <c r="D15" s="4"/>
      <c r="E15" s="4"/>
      <c r="F15" s="40"/>
      <c r="G15" s="85"/>
      <c r="H15" s="85"/>
      <c r="I15" s="85"/>
      <c r="J15" s="85"/>
      <c r="K15" s="85"/>
      <c r="L15" s="85"/>
      <c r="M15" s="85"/>
      <c r="N15" s="85"/>
      <c r="O15" s="85"/>
      <c r="P15" s="85"/>
      <c r="Q15" s="85"/>
      <c r="R15" s="85"/>
      <c r="S15" s="85"/>
      <c r="T15" s="85"/>
    </row>
    <row r="16" spans="1:20" x14ac:dyDescent="0.2">
      <c r="A16" s="4"/>
      <c r="B16" s="4"/>
      <c r="C16" s="4"/>
      <c r="D16" s="4"/>
      <c r="E16" s="4"/>
      <c r="F16" s="4"/>
      <c r="G16" s="4"/>
      <c r="H16" s="4"/>
      <c r="I16" s="4"/>
      <c r="J16" s="4"/>
      <c r="K16" s="4"/>
      <c r="L16" s="4"/>
      <c r="M16" s="4"/>
      <c r="N16" s="4"/>
      <c r="O16" s="4"/>
      <c r="P16" s="4"/>
      <c r="Q16" s="4"/>
      <c r="R16" s="4"/>
      <c r="S16" s="4"/>
      <c r="T16" s="4"/>
    </row>
    <row r="17" spans="1:20" x14ac:dyDescent="0.2">
      <c r="A17" s="4" t="s">
        <v>93</v>
      </c>
      <c r="B17" s="4"/>
      <c r="C17" s="4"/>
      <c r="D17" s="4"/>
      <c r="E17" s="4"/>
      <c r="F17" s="40"/>
      <c r="G17" s="85"/>
      <c r="H17" s="85"/>
      <c r="I17" s="85"/>
      <c r="J17" s="85"/>
      <c r="K17" s="85"/>
      <c r="L17" s="85"/>
      <c r="M17" s="85"/>
      <c r="N17" s="85"/>
      <c r="O17" s="85"/>
      <c r="P17" s="85"/>
      <c r="Q17" s="85"/>
      <c r="R17" s="85"/>
      <c r="S17" s="85"/>
      <c r="T17" s="85"/>
    </row>
    <row r="18" spans="1:20" x14ac:dyDescent="0.2">
      <c r="A18" s="4" t="s">
        <v>94</v>
      </c>
      <c r="B18" s="4"/>
      <c r="C18" s="4"/>
      <c r="D18" s="4"/>
      <c r="E18" s="4"/>
      <c r="F18" s="40"/>
      <c r="G18" s="85"/>
      <c r="H18" s="85"/>
      <c r="I18" s="85"/>
      <c r="J18" s="85"/>
      <c r="K18" s="85"/>
      <c r="L18" s="85"/>
      <c r="M18" s="85"/>
      <c r="N18" s="85"/>
      <c r="O18" s="85"/>
      <c r="P18" s="85"/>
      <c r="Q18" s="85"/>
      <c r="R18" s="85"/>
      <c r="S18" s="85"/>
      <c r="T18" s="85"/>
    </row>
    <row r="19" spans="1:20" x14ac:dyDescent="0.2">
      <c r="A19" s="4"/>
      <c r="B19" s="4"/>
      <c r="C19" s="4"/>
      <c r="D19" s="4"/>
      <c r="E19" s="4"/>
      <c r="F19" s="40"/>
      <c r="G19" s="85"/>
      <c r="H19" s="85"/>
      <c r="I19" s="85"/>
      <c r="J19" s="85"/>
      <c r="K19" s="85"/>
      <c r="L19" s="85"/>
      <c r="M19" s="85"/>
      <c r="N19" s="85"/>
      <c r="O19" s="85"/>
      <c r="P19" s="85"/>
      <c r="Q19" s="85"/>
      <c r="R19" s="85"/>
      <c r="S19" s="85"/>
      <c r="T19" s="85"/>
    </row>
    <row r="20" spans="1:20" x14ac:dyDescent="0.2">
      <c r="A20" s="4"/>
      <c r="B20" s="4"/>
      <c r="C20" s="4"/>
      <c r="D20" s="4"/>
      <c r="E20" s="4"/>
      <c r="F20" s="40"/>
      <c r="G20" s="85"/>
      <c r="H20" s="85"/>
      <c r="I20" s="85"/>
      <c r="J20" s="85"/>
      <c r="K20" s="85"/>
      <c r="L20" s="85"/>
      <c r="M20" s="85"/>
      <c r="N20" s="85"/>
      <c r="O20" s="85"/>
      <c r="P20" s="85"/>
      <c r="Q20" s="85"/>
      <c r="R20" s="85"/>
      <c r="S20" s="85"/>
      <c r="T20" s="85"/>
    </row>
    <row r="21" spans="1:20" x14ac:dyDescent="0.2">
      <c r="A21" s="4"/>
      <c r="B21" s="4"/>
      <c r="C21" s="4"/>
      <c r="D21" s="4"/>
      <c r="E21" s="4"/>
      <c r="F21" s="4"/>
      <c r="G21" s="4"/>
      <c r="H21" s="4"/>
      <c r="I21" s="4"/>
      <c r="J21" s="4"/>
      <c r="K21" s="4"/>
      <c r="L21" s="4"/>
      <c r="M21" s="4"/>
      <c r="N21" s="4"/>
      <c r="O21" s="4"/>
      <c r="P21" s="4"/>
      <c r="Q21" s="4"/>
      <c r="R21" s="4"/>
      <c r="S21" s="4"/>
      <c r="T21" s="4"/>
    </row>
    <row r="22" spans="1:20" x14ac:dyDescent="0.2">
      <c r="A22" s="4" t="s">
        <v>95</v>
      </c>
      <c r="B22" s="4"/>
      <c r="C22" s="4"/>
      <c r="D22" s="4"/>
      <c r="E22" s="4"/>
      <c r="F22" s="40"/>
      <c r="G22" s="4" t="s">
        <v>96</v>
      </c>
      <c r="H22" s="4"/>
      <c r="I22" s="4"/>
      <c r="J22" s="4"/>
      <c r="K22" s="4"/>
      <c r="L22" s="4"/>
      <c r="M22" s="4"/>
      <c r="N22" s="4"/>
      <c r="O22" s="4"/>
      <c r="P22" s="4"/>
      <c r="Q22" s="4"/>
      <c r="R22" s="4"/>
      <c r="S22" s="4"/>
      <c r="T22" s="4"/>
    </row>
    <row r="23" spans="1:20" x14ac:dyDescent="0.2">
      <c r="A23" s="4"/>
      <c r="B23" s="4"/>
      <c r="C23" s="4"/>
      <c r="D23" s="4"/>
      <c r="E23" s="4"/>
      <c r="F23" s="40"/>
      <c r="G23" s="85"/>
      <c r="H23" s="85"/>
      <c r="I23" s="85"/>
      <c r="J23" s="85"/>
      <c r="K23" s="85"/>
      <c r="L23" s="85"/>
      <c r="M23" s="85"/>
      <c r="N23" s="85"/>
      <c r="O23" s="85"/>
      <c r="P23" s="85"/>
      <c r="Q23" s="85"/>
      <c r="R23" s="85"/>
      <c r="S23" s="85"/>
      <c r="T23" s="85"/>
    </row>
    <row r="25" spans="1:20" ht="15" x14ac:dyDescent="0.25">
      <c r="A25" s="18" t="s">
        <v>20</v>
      </c>
    </row>
    <row r="26" spans="1:20" ht="9.75" customHeight="1" x14ac:dyDescent="0.25">
      <c r="A26" s="18"/>
    </row>
    <row r="27" spans="1:20" ht="18.600000000000001" customHeight="1" x14ac:dyDescent="0.2">
      <c r="A27" s="86" t="s">
        <v>97</v>
      </c>
      <c r="B27" s="86"/>
      <c r="C27" s="86"/>
      <c r="D27" s="86"/>
      <c r="E27" s="86"/>
      <c r="F27" s="87"/>
      <c r="G27" s="88"/>
      <c r="H27" s="88"/>
      <c r="I27" s="88"/>
      <c r="J27" s="89"/>
      <c r="K27" s="4"/>
      <c r="L27" s="4"/>
      <c r="M27" s="4"/>
      <c r="N27" s="4"/>
      <c r="O27" s="4"/>
      <c r="P27" s="4"/>
      <c r="Q27" s="4"/>
      <c r="R27" s="4"/>
      <c r="S27" s="4"/>
      <c r="T27" s="4"/>
    </row>
    <row r="28" spans="1:20" ht="27.75" customHeight="1" x14ac:dyDescent="0.2">
      <c r="A28" s="90" t="s">
        <v>105</v>
      </c>
      <c r="B28" s="91"/>
      <c r="C28" s="91"/>
      <c r="D28" s="91"/>
      <c r="E28" s="92"/>
      <c r="F28" s="93"/>
      <c r="G28" s="94"/>
      <c r="H28" s="41" t="s">
        <v>98</v>
      </c>
      <c r="I28" s="41"/>
      <c r="J28" s="42"/>
      <c r="K28" s="90" t="s">
        <v>128</v>
      </c>
      <c r="L28" s="91"/>
      <c r="M28" s="91"/>
      <c r="N28" s="91"/>
      <c r="O28" s="92"/>
      <c r="P28" s="93"/>
      <c r="Q28" s="94"/>
      <c r="R28" s="41" t="s">
        <v>99</v>
      </c>
      <c r="S28" s="41"/>
      <c r="T28" s="42"/>
    </row>
    <row r="29" spans="1:20" ht="27.75" customHeight="1" x14ac:dyDescent="0.2">
      <c r="A29" s="90" t="s">
        <v>106</v>
      </c>
      <c r="B29" s="91"/>
      <c r="C29" s="91"/>
      <c r="D29" s="91"/>
      <c r="E29" s="92"/>
      <c r="F29" s="93"/>
      <c r="G29" s="94"/>
      <c r="H29" s="41" t="s">
        <v>98</v>
      </c>
      <c r="I29" s="41"/>
      <c r="J29" s="42"/>
      <c r="K29" s="90" t="s">
        <v>129</v>
      </c>
      <c r="L29" s="91"/>
      <c r="M29" s="91"/>
      <c r="N29" s="91"/>
      <c r="O29" s="92"/>
      <c r="P29" s="93"/>
      <c r="Q29" s="94"/>
      <c r="R29" s="41" t="s">
        <v>99</v>
      </c>
      <c r="S29" s="41"/>
      <c r="T29" s="42"/>
    </row>
    <row r="30" spans="1:20" x14ac:dyDescent="0.2">
      <c r="A30" s="95" t="s">
        <v>100</v>
      </c>
      <c r="B30" s="96"/>
      <c r="C30" s="96"/>
      <c r="D30" s="96"/>
      <c r="E30" s="97"/>
      <c r="F30" s="93"/>
      <c r="G30" s="94"/>
      <c r="H30" s="41" t="s">
        <v>107</v>
      </c>
      <c r="I30" s="41"/>
      <c r="J30" s="42"/>
      <c r="K30" s="95" t="s">
        <v>101</v>
      </c>
      <c r="L30" s="96"/>
      <c r="M30" s="96"/>
      <c r="N30" s="96"/>
      <c r="O30" s="97"/>
      <c r="P30" s="93"/>
      <c r="Q30" s="94"/>
      <c r="R30" s="41" t="s">
        <v>102</v>
      </c>
      <c r="S30" s="41"/>
      <c r="T30" s="42"/>
    </row>
    <row r="31" spans="1:20" x14ac:dyDescent="0.2">
      <c r="A31" s="95" t="s">
        <v>103</v>
      </c>
      <c r="B31" s="96"/>
      <c r="C31" s="96"/>
      <c r="D31" s="96"/>
      <c r="E31" s="97"/>
      <c r="F31" s="93"/>
      <c r="G31" s="94"/>
      <c r="H31" s="41" t="s">
        <v>104</v>
      </c>
      <c r="I31" s="41"/>
      <c r="J31" s="42"/>
      <c r="K31" s="4"/>
      <c r="L31" s="4"/>
      <c r="M31" s="4"/>
      <c r="N31" s="4"/>
      <c r="O31" s="4"/>
      <c r="P31" s="4"/>
      <c r="Q31" s="4"/>
      <c r="R31" s="4"/>
      <c r="S31" s="4"/>
      <c r="T31" s="4"/>
    </row>
    <row r="33" spans="1:20" x14ac:dyDescent="0.2">
      <c r="A33" s="98"/>
      <c r="B33" s="99"/>
      <c r="C33" s="99"/>
      <c r="D33" s="99"/>
      <c r="E33" s="100"/>
      <c r="F33" s="101" t="s">
        <v>21</v>
      </c>
      <c r="G33" s="102"/>
      <c r="H33" s="102"/>
      <c r="I33" s="102"/>
      <c r="J33" s="103"/>
      <c r="K33" s="101" t="s">
        <v>22</v>
      </c>
      <c r="L33" s="102"/>
      <c r="M33" s="102"/>
      <c r="N33" s="102"/>
      <c r="O33" s="103"/>
      <c r="P33" s="101" t="s">
        <v>23</v>
      </c>
      <c r="Q33" s="102"/>
      <c r="R33" s="102"/>
      <c r="S33" s="102"/>
      <c r="T33" s="103"/>
    </row>
    <row r="34" spans="1:20" ht="15.75" x14ac:dyDescent="0.3">
      <c r="A34" s="95" t="s">
        <v>115</v>
      </c>
      <c r="B34" s="96"/>
      <c r="C34" s="96"/>
      <c r="D34" s="96"/>
      <c r="E34" s="97"/>
      <c r="F34" s="93"/>
      <c r="G34" s="94"/>
      <c r="H34" s="41" t="s">
        <v>108</v>
      </c>
      <c r="I34" s="41"/>
      <c r="J34" s="42"/>
      <c r="K34" s="93"/>
      <c r="L34" s="94"/>
      <c r="M34" s="41" t="s">
        <v>108</v>
      </c>
      <c r="N34" s="41"/>
      <c r="O34" s="42"/>
      <c r="P34" s="43"/>
      <c r="Q34" s="23"/>
      <c r="R34" s="23"/>
      <c r="S34" s="23"/>
      <c r="T34" s="44"/>
    </row>
    <row r="35" spans="1:20" ht="15.75" x14ac:dyDescent="0.3">
      <c r="A35" s="95" t="s">
        <v>116</v>
      </c>
      <c r="B35" s="96"/>
      <c r="C35" s="96"/>
      <c r="D35" s="96"/>
      <c r="E35" s="97"/>
      <c r="F35" s="93"/>
      <c r="G35" s="94"/>
      <c r="H35" s="41" t="s">
        <v>117</v>
      </c>
      <c r="I35" s="41"/>
      <c r="J35" s="42"/>
      <c r="K35" s="93"/>
      <c r="L35" s="94"/>
      <c r="M35" s="41" t="s">
        <v>117</v>
      </c>
      <c r="N35" s="41"/>
      <c r="O35" s="42"/>
      <c r="P35" s="43"/>
      <c r="Q35" s="23"/>
      <c r="R35" s="23"/>
      <c r="S35" s="23"/>
      <c r="T35" s="44"/>
    </row>
    <row r="36" spans="1:20" x14ac:dyDescent="0.2">
      <c r="A36" s="110" t="s">
        <v>118</v>
      </c>
      <c r="B36" s="111"/>
      <c r="C36" s="111"/>
      <c r="D36" s="111"/>
      <c r="E36" s="112"/>
      <c r="F36" s="115"/>
      <c r="G36" s="116"/>
      <c r="H36" s="23" t="s">
        <v>109</v>
      </c>
      <c r="I36" s="23"/>
      <c r="J36" s="44"/>
      <c r="K36" s="115"/>
      <c r="L36" s="116"/>
      <c r="M36" s="23" t="s">
        <v>109</v>
      </c>
      <c r="N36" s="23"/>
      <c r="O36" s="44"/>
      <c r="P36" s="43"/>
      <c r="Q36" s="23"/>
      <c r="R36" s="23"/>
      <c r="S36" s="23"/>
      <c r="T36" s="44"/>
    </row>
    <row r="37" spans="1:20" x14ac:dyDescent="0.2">
      <c r="A37" s="104" t="s">
        <v>119</v>
      </c>
      <c r="B37" s="105"/>
      <c r="C37" s="105"/>
      <c r="D37" s="105"/>
      <c r="E37" s="106"/>
      <c r="F37" s="104"/>
      <c r="G37" s="105"/>
      <c r="H37" s="26"/>
      <c r="I37" s="26"/>
      <c r="J37" s="45"/>
      <c r="K37" s="104"/>
      <c r="L37" s="105"/>
      <c r="M37" s="26"/>
      <c r="N37" s="26"/>
      <c r="O37" s="45"/>
      <c r="P37" s="43"/>
      <c r="Q37" s="23"/>
      <c r="R37" s="23"/>
      <c r="S37" s="23"/>
      <c r="T37" s="44"/>
    </row>
    <row r="38" spans="1:20" x14ac:dyDescent="0.2">
      <c r="A38" s="110" t="s">
        <v>110</v>
      </c>
      <c r="B38" s="111"/>
      <c r="C38" s="111"/>
      <c r="D38" s="111"/>
      <c r="E38" s="112"/>
      <c r="F38" s="115"/>
      <c r="G38" s="116"/>
      <c r="H38" s="23" t="s">
        <v>109</v>
      </c>
      <c r="I38" s="23"/>
      <c r="J38" s="44"/>
      <c r="K38" s="115"/>
      <c r="L38" s="116"/>
      <c r="M38" s="23" t="s">
        <v>109</v>
      </c>
      <c r="N38" s="23"/>
      <c r="O38" s="44"/>
      <c r="P38" s="43"/>
      <c r="Q38" s="23"/>
      <c r="R38" s="23"/>
      <c r="S38" s="23"/>
      <c r="T38" s="44"/>
    </row>
    <row r="39" spans="1:20" x14ac:dyDescent="0.2">
      <c r="A39" s="104" t="s">
        <v>111</v>
      </c>
      <c r="B39" s="105"/>
      <c r="C39" s="105"/>
      <c r="D39" s="105"/>
      <c r="E39" s="106"/>
      <c r="F39" s="104"/>
      <c r="G39" s="105"/>
      <c r="H39" s="26"/>
      <c r="I39" s="26"/>
      <c r="J39" s="45"/>
      <c r="K39" s="104"/>
      <c r="L39" s="105"/>
      <c r="M39" s="26"/>
      <c r="N39" s="26"/>
      <c r="O39" s="45"/>
      <c r="P39" s="43"/>
      <c r="Q39" s="23"/>
      <c r="R39" s="23"/>
      <c r="S39" s="23"/>
      <c r="T39" s="44"/>
    </row>
    <row r="40" spans="1:20" ht="15.75" x14ac:dyDescent="0.3">
      <c r="A40" s="110" t="s">
        <v>120</v>
      </c>
      <c r="B40" s="111"/>
      <c r="C40" s="111"/>
      <c r="D40" s="111"/>
      <c r="E40" s="112"/>
      <c r="F40" s="113" t="str">
        <f>IF(F34=0," ",F34/(F28+F29))</f>
        <v xml:space="preserve"> </v>
      </c>
      <c r="G40" s="114"/>
      <c r="H40" s="23" t="s">
        <v>112</v>
      </c>
      <c r="I40" s="23"/>
      <c r="J40" s="44"/>
      <c r="K40" s="113" t="str">
        <f>IF(K34=0," ",K34/(F28+F29))</f>
        <v xml:space="preserve"> </v>
      </c>
      <c r="L40" s="114"/>
      <c r="M40" s="23" t="s">
        <v>112</v>
      </c>
      <c r="N40" s="23"/>
      <c r="O40" s="44"/>
      <c r="P40" s="113" t="str">
        <f>IF(F34=0," ",(F40+K40)/2)</f>
        <v xml:space="preserve"> </v>
      </c>
      <c r="Q40" s="114"/>
      <c r="R40" s="46" t="s">
        <v>112</v>
      </c>
      <c r="S40" s="47"/>
      <c r="T40" s="48"/>
    </row>
    <row r="41" spans="1:20" ht="15.75" x14ac:dyDescent="0.3">
      <c r="A41" s="104" t="s">
        <v>121</v>
      </c>
      <c r="B41" s="105"/>
      <c r="C41" s="105"/>
      <c r="D41" s="105"/>
      <c r="E41" s="106"/>
      <c r="F41" s="104"/>
      <c r="G41" s="105"/>
      <c r="H41" s="26"/>
      <c r="I41" s="26"/>
      <c r="J41" s="45"/>
      <c r="K41" s="104"/>
      <c r="L41" s="105"/>
      <c r="M41" s="26"/>
      <c r="N41" s="26"/>
      <c r="O41" s="45"/>
      <c r="P41" s="49"/>
      <c r="Q41" s="26"/>
      <c r="R41" s="50"/>
      <c r="S41" s="26"/>
      <c r="T41" s="45"/>
    </row>
    <row r="42" spans="1:20" x14ac:dyDescent="0.2">
      <c r="A42" s="95" t="s">
        <v>127</v>
      </c>
      <c r="B42" s="96"/>
      <c r="C42" s="96"/>
      <c r="D42" s="96"/>
      <c r="E42" s="97"/>
      <c r="F42" s="49" t="s">
        <v>113</v>
      </c>
      <c r="G42" s="51"/>
      <c r="H42" s="26" t="s">
        <v>114</v>
      </c>
      <c r="I42" s="26"/>
      <c r="J42" s="45"/>
      <c r="K42" s="49" t="s">
        <v>113</v>
      </c>
      <c r="L42" s="51"/>
      <c r="M42" s="26" t="s">
        <v>114</v>
      </c>
      <c r="N42" s="26"/>
      <c r="O42" s="45"/>
      <c r="P42" s="49" t="s">
        <v>113</v>
      </c>
      <c r="Q42" s="51"/>
      <c r="R42" s="26" t="s">
        <v>114</v>
      </c>
      <c r="S42" s="26"/>
      <c r="T42" s="45"/>
    </row>
    <row r="44" spans="1:20" ht="27.75" customHeight="1" x14ac:dyDescent="0.2">
      <c r="A44" s="19" t="s">
        <v>24</v>
      </c>
      <c r="B44" s="20"/>
      <c r="C44" s="20"/>
      <c r="D44" s="20"/>
      <c r="E44" s="28"/>
      <c r="F44" s="107" t="s">
        <v>183</v>
      </c>
      <c r="G44" s="107"/>
      <c r="H44" s="107"/>
      <c r="I44" s="107"/>
      <c r="J44" s="107"/>
      <c r="K44" s="107"/>
      <c r="L44" s="107"/>
      <c r="M44" s="107"/>
      <c r="N44" s="107"/>
      <c r="O44" s="107"/>
      <c r="P44" s="107"/>
      <c r="Q44" s="107"/>
      <c r="R44" s="107"/>
      <c r="S44" s="107"/>
      <c r="T44" s="108"/>
    </row>
    <row r="45" spans="1:20" x14ac:dyDescent="0.2">
      <c r="A45" s="21"/>
      <c r="B45" s="22"/>
      <c r="C45" s="22"/>
      <c r="D45" s="22"/>
      <c r="E45" s="24"/>
      <c r="F45" s="23" t="s">
        <v>25</v>
      </c>
      <c r="G45" s="22"/>
      <c r="H45" s="22"/>
      <c r="I45" s="22"/>
      <c r="J45" s="22"/>
      <c r="K45" s="22"/>
      <c r="L45" s="22"/>
      <c r="M45" s="22"/>
      <c r="N45" s="22"/>
      <c r="O45" s="22"/>
      <c r="P45" s="22"/>
      <c r="Q45" s="22"/>
      <c r="R45" s="22"/>
      <c r="S45" s="22"/>
      <c r="T45" s="24"/>
    </row>
    <row r="46" spans="1:20" x14ac:dyDescent="0.2">
      <c r="A46" s="25"/>
      <c r="B46" s="3"/>
      <c r="C46" s="3"/>
      <c r="D46" s="3"/>
      <c r="E46" s="27"/>
      <c r="F46" s="26" t="s">
        <v>26</v>
      </c>
      <c r="G46" s="3"/>
      <c r="H46" s="3"/>
      <c r="I46" s="3"/>
      <c r="J46" s="3"/>
      <c r="K46" s="3"/>
      <c r="L46" s="3"/>
      <c r="M46" s="3"/>
      <c r="N46" s="3"/>
      <c r="O46" s="3"/>
      <c r="P46" s="3"/>
      <c r="Q46" s="3"/>
      <c r="R46" s="3"/>
      <c r="S46" s="3"/>
      <c r="T46" s="27"/>
    </row>
    <row r="47" spans="1:20" x14ac:dyDescent="0.2">
      <c r="A47" s="120" t="s">
        <v>168</v>
      </c>
      <c r="B47" s="120"/>
      <c r="C47" s="120"/>
      <c r="D47" s="120"/>
      <c r="E47" s="120"/>
      <c r="F47" s="120"/>
      <c r="G47" s="120"/>
      <c r="H47" s="120"/>
      <c r="I47" s="120"/>
      <c r="J47" s="120"/>
      <c r="K47" s="120"/>
      <c r="L47" s="120"/>
      <c r="M47" s="120"/>
      <c r="N47" s="120"/>
      <c r="O47" s="120"/>
      <c r="P47" s="120"/>
      <c r="Q47" s="120"/>
      <c r="R47" s="120"/>
      <c r="S47" s="120"/>
      <c r="T47" s="120"/>
    </row>
    <row r="49" spans="1:20" ht="27.75" x14ac:dyDescent="0.35">
      <c r="A49" s="33" t="s">
        <v>130</v>
      </c>
      <c r="B49" s="36"/>
      <c r="C49" s="36"/>
      <c r="T49" s="35" t="s">
        <v>6</v>
      </c>
    </row>
    <row r="50" spans="1:20" x14ac:dyDescent="0.2">
      <c r="A50" s="36"/>
      <c r="B50" s="36"/>
      <c r="C50" s="36"/>
      <c r="D50" s="34"/>
    </row>
    <row r="51" spans="1:20" ht="15" customHeight="1" x14ac:dyDescent="0.2">
      <c r="A51" s="121" t="s">
        <v>72</v>
      </c>
      <c r="B51" s="121"/>
      <c r="C51" s="121"/>
      <c r="D51" s="121"/>
      <c r="E51" s="121"/>
      <c r="F51" s="121"/>
      <c r="G51" s="121"/>
      <c r="H51" s="121"/>
      <c r="I51" s="121"/>
      <c r="J51" s="121"/>
      <c r="K51" s="121" t="s">
        <v>73</v>
      </c>
      <c r="L51" s="121"/>
      <c r="M51" s="121"/>
      <c r="N51" s="121"/>
      <c r="O51" s="121"/>
      <c r="P51" s="121"/>
      <c r="Q51" s="121"/>
      <c r="R51" s="121"/>
      <c r="S51" s="121"/>
      <c r="T51" s="121"/>
    </row>
    <row r="52" spans="1:20" ht="33.75" customHeight="1" x14ac:dyDescent="0.2">
      <c r="A52" s="117" t="s">
        <v>74</v>
      </c>
      <c r="B52" s="117"/>
      <c r="C52" s="117"/>
      <c r="D52" s="117"/>
      <c r="E52" s="117"/>
      <c r="F52" s="117" t="s">
        <v>75</v>
      </c>
      <c r="G52" s="117"/>
      <c r="H52" s="117"/>
      <c r="I52" s="117"/>
      <c r="J52" s="117"/>
      <c r="K52" s="117" t="s">
        <v>74</v>
      </c>
      <c r="L52" s="117"/>
      <c r="M52" s="117"/>
      <c r="N52" s="117"/>
      <c r="O52" s="117"/>
      <c r="P52" s="117" t="s">
        <v>76</v>
      </c>
      <c r="Q52" s="117"/>
      <c r="R52" s="117"/>
      <c r="S52" s="117"/>
      <c r="T52" s="117"/>
    </row>
    <row r="53" spans="1:20" x14ac:dyDescent="0.2">
      <c r="A53" s="109"/>
      <c r="B53" s="109"/>
      <c r="C53" s="109"/>
      <c r="D53" s="109"/>
      <c r="E53" s="109"/>
      <c r="F53" s="109"/>
      <c r="G53" s="109"/>
      <c r="H53" s="109"/>
      <c r="I53" s="109"/>
      <c r="J53" s="109"/>
      <c r="K53" s="109"/>
      <c r="L53" s="109"/>
      <c r="M53" s="109"/>
      <c r="N53" s="109"/>
      <c r="O53" s="109"/>
      <c r="P53" s="109"/>
      <c r="Q53" s="109"/>
      <c r="R53" s="109"/>
      <c r="S53" s="109"/>
      <c r="T53" s="109"/>
    </row>
    <row r="54" spans="1:20" x14ac:dyDescent="0.2">
      <c r="A54" s="109"/>
      <c r="B54" s="109"/>
      <c r="C54" s="109"/>
      <c r="D54" s="109"/>
      <c r="E54" s="109"/>
      <c r="F54" s="109"/>
      <c r="G54" s="109"/>
      <c r="H54" s="109"/>
      <c r="I54" s="109"/>
      <c r="J54" s="109"/>
      <c r="K54" s="109"/>
      <c r="L54" s="109"/>
      <c r="M54" s="109"/>
      <c r="N54" s="109"/>
      <c r="O54" s="109"/>
      <c r="P54" s="109"/>
      <c r="Q54" s="109"/>
      <c r="R54" s="109"/>
      <c r="S54" s="109"/>
      <c r="T54" s="109"/>
    </row>
    <row r="55" spans="1:20" x14ac:dyDescent="0.2">
      <c r="A55" s="109"/>
      <c r="B55" s="109"/>
      <c r="C55" s="109"/>
      <c r="D55" s="109"/>
      <c r="E55" s="109"/>
      <c r="F55" s="109"/>
      <c r="G55" s="109"/>
      <c r="H55" s="109"/>
      <c r="I55" s="109"/>
      <c r="J55" s="109"/>
      <c r="K55" s="109"/>
      <c r="L55" s="109"/>
      <c r="M55" s="109"/>
      <c r="N55" s="109"/>
      <c r="O55" s="109"/>
      <c r="P55" s="109"/>
      <c r="Q55" s="109"/>
      <c r="R55" s="109"/>
      <c r="S55" s="109"/>
      <c r="T55" s="109"/>
    </row>
    <row r="56" spans="1:20" x14ac:dyDescent="0.2">
      <c r="A56" s="109"/>
      <c r="B56" s="109"/>
      <c r="C56" s="109"/>
      <c r="D56" s="109"/>
      <c r="E56" s="109"/>
      <c r="F56" s="109"/>
      <c r="G56" s="109"/>
      <c r="H56" s="109"/>
      <c r="I56" s="109"/>
      <c r="J56" s="109"/>
      <c r="K56" s="109"/>
      <c r="L56" s="109"/>
      <c r="M56" s="109"/>
      <c r="N56" s="109"/>
      <c r="O56" s="109"/>
      <c r="P56" s="109"/>
      <c r="Q56" s="109"/>
      <c r="R56" s="109"/>
      <c r="S56" s="109"/>
      <c r="T56" s="109"/>
    </row>
    <row r="57" spans="1:20" x14ac:dyDescent="0.2">
      <c r="A57" s="109"/>
      <c r="B57" s="109"/>
      <c r="C57" s="109"/>
      <c r="D57" s="109"/>
      <c r="E57" s="109"/>
      <c r="F57" s="109"/>
      <c r="G57" s="109"/>
      <c r="H57" s="109"/>
      <c r="I57" s="109"/>
      <c r="J57" s="109"/>
      <c r="K57" s="109"/>
      <c r="L57" s="109"/>
      <c r="M57" s="109"/>
      <c r="N57" s="109"/>
      <c r="O57" s="109"/>
      <c r="P57" s="109"/>
      <c r="Q57" s="109"/>
      <c r="R57" s="109"/>
      <c r="S57" s="109"/>
      <c r="T57" s="109"/>
    </row>
    <row r="58" spans="1:20" x14ac:dyDescent="0.2">
      <c r="A58" s="109"/>
      <c r="B58" s="109"/>
      <c r="C58" s="109"/>
      <c r="D58" s="109"/>
      <c r="E58" s="109"/>
      <c r="F58" s="109"/>
      <c r="G58" s="109"/>
      <c r="H58" s="109"/>
      <c r="I58" s="109"/>
      <c r="J58" s="109"/>
      <c r="K58" s="109"/>
      <c r="L58" s="109"/>
      <c r="M58" s="109"/>
      <c r="N58" s="109"/>
      <c r="O58" s="109"/>
      <c r="P58" s="109"/>
      <c r="Q58" s="109"/>
      <c r="R58" s="109"/>
      <c r="S58" s="109"/>
      <c r="T58" s="109"/>
    </row>
    <row r="59" spans="1:20" x14ac:dyDescent="0.2">
      <c r="A59" s="109"/>
      <c r="B59" s="109"/>
      <c r="C59" s="109"/>
      <c r="D59" s="109"/>
      <c r="E59" s="109"/>
      <c r="F59" s="109"/>
      <c r="G59" s="109"/>
      <c r="H59" s="109"/>
      <c r="I59" s="109"/>
      <c r="J59" s="109"/>
      <c r="K59" s="109"/>
      <c r="L59" s="109"/>
      <c r="M59" s="109"/>
      <c r="N59" s="109"/>
      <c r="O59" s="109"/>
      <c r="P59" s="109"/>
      <c r="Q59" s="109"/>
      <c r="R59" s="109"/>
      <c r="S59" s="109"/>
      <c r="T59" s="109"/>
    </row>
    <row r="60" spans="1:20" x14ac:dyDescent="0.2">
      <c r="A60" s="109"/>
      <c r="B60" s="109"/>
      <c r="C60" s="109"/>
      <c r="D60" s="109"/>
      <c r="E60" s="109"/>
      <c r="F60" s="109"/>
      <c r="G60" s="109"/>
      <c r="H60" s="109"/>
      <c r="I60" s="109"/>
      <c r="J60" s="109"/>
      <c r="K60" s="109"/>
      <c r="L60" s="109"/>
      <c r="M60" s="109"/>
      <c r="N60" s="109"/>
      <c r="O60" s="109"/>
      <c r="P60" s="109"/>
      <c r="Q60" s="109"/>
      <c r="R60" s="109"/>
      <c r="S60" s="109"/>
      <c r="T60" s="109"/>
    </row>
    <row r="61" spans="1:20" x14ac:dyDescent="0.2">
      <c r="A61" s="109"/>
      <c r="B61" s="109"/>
      <c r="C61" s="109"/>
      <c r="D61" s="109"/>
      <c r="E61" s="109"/>
      <c r="F61" s="109"/>
      <c r="G61" s="109"/>
      <c r="H61" s="109"/>
      <c r="I61" s="109"/>
      <c r="J61" s="109"/>
      <c r="K61" s="109"/>
      <c r="L61" s="109"/>
      <c r="M61" s="109"/>
      <c r="N61" s="109"/>
      <c r="O61" s="109"/>
      <c r="P61" s="109"/>
      <c r="Q61" s="109"/>
      <c r="R61" s="109"/>
      <c r="S61" s="109"/>
      <c r="T61" s="109"/>
    </row>
    <row r="62" spans="1:20" x14ac:dyDescent="0.2">
      <c r="A62" s="109"/>
      <c r="B62" s="109"/>
      <c r="C62" s="109"/>
      <c r="D62" s="109"/>
      <c r="E62" s="109"/>
      <c r="F62" s="109"/>
      <c r="G62" s="109"/>
      <c r="H62" s="109"/>
      <c r="I62" s="109"/>
      <c r="J62" s="109"/>
      <c r="K62" s="109"/>
      <c r="L62" s="109"/>
      <c r="M62" s="109"/>
      <c r="N62" s="109"/>
      <c r="O62" s="109"/>
      <c r="P62" s="109"/>
      <c r="Q62" s="109"/>
      <c r="R62" s="109"/>
      <c r="S62" s="109"/>
      <c r="T62" s="109"/>
    </row>
    <row r="63" spans="1:20" ht="17.25" x14ac:dyDescent="0.25">
      <c r="A63" s="122" t="s">
        <v>82</v>
      </c>
      <c r="B63" s="122"/>
      <c r="C63" s="122"/>
      <c r="D63" s="122"/>
      <c r="E63" s="122"/>
      <c r="F63" s="118" t="str">
        <f>IF(A53=0," ",(RSQ(A53:A62,F53:F62)))</f>
        <v xml:space="preserve"> </v>
      </c>
      <c r="G63" s="118"/>
      <c r="H63" s="118"/>
      <c r="I63" s="118"/>
      <c r="J63" s="118"/>
      <c r="K63" s="119"/>
      <c r="L63" s="119"/>
      <c r="M63" s="119"/>
      <c r="N63" s="119"/>
      <c r="O63" s="119"/>
      <c r="P63" s="118" t="str">
        <f>IF(K53=0," ",(RSQ(K53:K62,P53:P62)))</f>
        <v xml:space="preserve"> </v>
      </c>
      <c r="Q63" s="118"/>
      <c r="R63" s="118"/>
      <c r="S63" s="118"/>
      <c r="T63" s="118"/>
    </row>
    <row r="64" spans="1:20" x14ac:dyDescent="0.2">
      <c r="A64" s="36"/>
      <c r="B64" s="36"/>
      <c r="C64" s="36"/>
      <c r="D64" s="34"/>
    </row>
    <row r="65" spans="1:4" x14ac:dyDescent="0.2">
      <c r="A65" s="34"/>
      <c r="B65" s="34"/>
      <c r="C65" s="34"/>
      <c r="D65" s="34"/>
    </row>
    <row r="66" spans="1:4" x14ac:dyDescent="0.2">
      <c r="A66" s="34"/>
      <c r="B66" s="34"/>
      <c r="C66" s="34"/>
      <c r="D66" s="34"/>
    </row>
    <row r="67" spans="1:4" x14ac:dyDescent="0.2">
      <c r="A67" s="34"/>
      <c r="B67" s="34"/>
      <c r="C67" s="34"/>
      <c r="D67" s="34"/>
    </row>
    <row r="68" spans="1:4" x14ac:dyDescent="0.2">
      <c r="A68" s="34"/>
      <c r="B68" s="34"/>
      <c r="C68" s="34"/>
      <c r="D68" s="34"/>
    </row>
    <row r="69" spans="1:4" x14ac:dyDescent="0.2">
      <c r="A69" s="34"/>
      <c r="B69" s="34"/>
      <c r="C69" s="34"/>
      <c r="D69" s="34"/>
    </row>
    <row r="70" spans="1:4" x14ac:dyDescent="0.2">
      <c r="A70" s="34"/>
      <c r="B70" s="34"/>
      <c r="C70" s="34"/>
      <c r="D70" s="34"/>
    </row>
    <row r="71" spans="1:4" x14ac:dyDescent="0.2">
      <c r="A71" s="34"/>
      <c r="B71" s="34"/>
      <c r="C71" s="34"/>
      <c r="D71" s="34"/>
    </row>
    <row r="72" spans="1:4" x14ac:dyDescent="0.2">
      <c r="A72" s="34"/>
      <c r="B72" s="34"/>
      <c r="C72" s="34"/>
      <c r="D72" s="34"/>
    </row>
    <row r="73" spans="1:4" x14ac:dyDescent="0.2">
      <c r="A73" s="34"/>
      <c r="B73" s="34"/>
      <c r="C73" s="34"/>
      <c r="D73" s="34"/>
    </row>
    <row r="74" spans="1:4" x14ac:dyDescent="0.2">
      <c r="A74" s="34"/>
      <c r="B74" s="34"/>
      <c r="C74" s="34"/>
      <c r="D74" s="34"/>
    </row>
    <row r="75" spans="1:4" x14ac:dyDescent="0.2">
      <c r="A75" s="34"/>
      <c r="B75" s="34"/>
      <c r="C75" s="34"/>
      <c r="D75" s="34"/>
    </row>
    <row r="76" spans="1:4" x14ac:dyDescent="0.2">
      <c r="A76" s="34"/>
      <c r="B76" s="34"/>
      <c r="C76" s="34"/>
      <c r="D76" s="34"/>
    </row>
    <row r="77" spans="1:4" x14ac:dyDescent="0.2">
      <c r="A77" s="34"/>
      <c r="B77" s="34"/>
      <c r="C77" s="34"/>
      <c r="D77" s="34"/>
    </row>
    <row r="78" spans="1:4" x14ac:dyDescent="0.2">
      <c r="A78" s="34"/>
      <c r="B78" s="34"/>
      <c r="C78" s="34"/>
      <c r="D78" s="34"/>
    </row>
    <row r="79" spans="1:4" x14ac:dyDescent="0.2">
      <c r="A79" s="34"/>
      <c r="B79" s="34"/>
      <c r="C79" s="34"/>
      <c r="D79" s="34"/>
    </row>
    <row r="80" spans="1:4" x14ac:dyDescent="0.2">
      <c r="A80" s="34"/>
      <c r="B80" s="34"/>
      <c r="C80" s="34"/>
      <c r="D80" s="34"/>
    </row>
    <row r="81" spans="1:4" x14ac:dyDescent="0.2">
      <c r="A81" s="34"/>
      <c r="B81" s="34"/>
      <c r="C81" s="34"/>
      <c r="D81" s="34"/>
    </row>
    <row r="82" spans="1:4" x14ac:dyDescent="0.2">
      <c r="A82" s="34"/>
      <c r="B82" s="34"/>
      <c r="C82" s="34"/>
      <c r="D82" s="34"/>
    </row>
  </sheetData>
  <sheetProtection algorithmName="SHA-512" hashValue="/h6IoW6ncdPfu4t3g3nKFqHTZ98x9xT3dAzYLyeLh3gx65MKcfrcFFm/cB3BGn3GiZmiyIcYyjN3I4Rtuz4gKA==" saltValue="oIP7t+XbgBPX/4Xodh4SgA==" spinCount="100000" sheet="1" objects="1" scenarios="1"/>
  <mergeCells count="105">
    <mergeCell ref="A63:E63"/>
    <mergeCell ref="F63:J63"/>
    <mergeCell ref="K63:O63"/>
    <mergeCell ref="P63:T63"/>
    <mergeCell ref="A61:E61"/>
    <mergeCell ref="F61:J61"/>
    <mergeCell ref="K61:O61"/>
    <mergeCell ref="P61:T61"/>
    <mergeCell ref="A62:E62"/>
    <mergeCell ref="F62:J62"/>
    <mergeCell ref="K62:O62"/>
    <mergeCell ref="P62:T62"/>
    <mergeCell ref="A59:E59"/>
    <mergeCell ref="F59:J59"/>
    <mergeCell ref="K59:O59"/>
    <mergeCell ref="P59:T59"/>
    <mergeCell ref="A60:E60"/>
    <mergeCell ref="F60:J60"/>
    <mergeCell ref="K60:O60"/>
    <mergeCell ref="P60:T60"/>
    <mergeCell ref="A57:E57"/>
    <mergeCell ref="F57:J57"/>
    <mergeCell ref="K57:O57"/>
    <mergeCell ref="P57:T57"/>
    <mergeCell ref="A58:E58"/>
    <mergeCell ref="F58:J58"/>
    <mergeCell ref="K58:O58"/>
    <mergeCell ref="P58:T58"/>
    <mergeCell ref="A55:E55"/>
    <mergeCell ref="F55:J55"/>
    <mergeCell ref="K55:O55"/>
    <mergeCell ref="P55:T55"/>
    <mergeCell ref="A56:E56"/>
    <mergeCell ref="F56:J56"/>
    <mergeCell ref="K56:O56"/>
    <mergeCell ref="P56:T56"/>
    <mergeCell ref="A53:E53"/>
    <mergeCell ref="F53:J53"/>
    <mergeCell ref="K53:O53"/>
    <mergeCell ref="P53:T53"/>
    <mergeCell ref="A54:E54"/>
    <mergeCell ref="F54:J54"/>
    <mergeCell ref="K54:O54"/>
    <mergeCell ref="P54:T54"/>
    <mergeCell ref="A42:E42"/>
    <mergeCell ref="F44:T44"/>
    <mergeCell ref="A51:J51"/>
    <mergeCell ref="K51:T51"/>
    <mergeCell ref="A52:E52"/>
    <mergeCell ref="F52:J52"/>
    <mergeCell ref="K52:O52"/>
    <mergeCell ref="P52:T52"/>
    <mergeCell ref="A40:E40"/>
    <mergeCell ref="F40:G40"/>
    <mergeCell ref="K40:L40"/>
    <mergeCell ref="P40:Q40"/>
    <mergeCell ref="A41:E41"/>
    <mergeCell ref="F41:G41"/>
    <mergeCell ref="K41:L41"/>
    <mergeCell ref="A47:T47"/>
    <mergeCell ref="A38:E38"/>
    <mergeCell ref="F38:G38"/>
    <mergeCell ref="K38:L38"/>
    <mergeCell ref="A39:E39"/>
    <mergeCell ref="F39:G39"/>
    <mergeCell ref="K39:L39"/>
    <mergeCell ref="A36:E36"/>
    <mergeCell ref="F36:G36"/>
    <mergeCell ref="K36:L36"/>
    <mergeCell ref="A37:E37"/>
    <mergeCell ref="F37:G37"/>
    <mergeCell ref="K37:L37"/>
    <mergeCell ref="A34:E34"/>
    <mergeCell ref="F34:G34"/>
    <mergeCell ref="K34:L34"/>
    <mergeCell ref="A35:E35"/>
    <mergeCell ref="F35:G35"/>
    <mergeCell ref="K35:L35"/>
    <mergeCell ref="A31:E31"/>
    <mergeCell ref="F31:G31"/>
    <mergeCell ref="A33:E33"/>
    <mergeCell ref="F33:J33"/>
    <mergeCell ref="K33:O33"/>
    <mergeCell ref="P33:T33"/>
    <mergeCell ref="A29:E29"/>
    <mergeCell ref="F29:G29"/>
    <mergeCell ref="K29:O29"/>
    <mergeCell ref="P29:Q29"/>
    <mergeCell ref="A30:E30"/>
    <mergeCell ref="F30:G30"/>
    <mergeCell ref="K30:O30"/>
    <mergeCell ref="P30:Q30"/>
    <mergeCell ref="G23:T23"/>
    <mergeCell ref="A27:E27"/>
    <mergeCell ref="F27:J27"/>
    <mergeCell ref="A28:E28"/>
    <mergeCell ref="F28:G28"/>
    <mergeCell ref="K28:O28"/>
    <mergeCell ref="P28:Q28"/>
    <mergeCell ref="F1:T1"/>
    <mergeCell ref="G15:T15"/>
    <mergeCell ref="G17:T17"/>
    <mergeCell ref="G18:T18"/>
    <mergeCell ref="G19:T19"/>
    <mergeCell ref="G20:T2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2022.2
</oddHeader>
    <oddFooter>&amp;R Seite &amp;P</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3" tint="0.59999389629810485"/>
  </sheetPr>
  <dimension ref="A1:X82"/>
  <sheetViews>
    <sheetView view="pageLayout" topLeftCell="A50" zoomScaleNormal="100" workbookViewId="0">
      <selection activeCell="F15" sqref="F15:T15"/>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4" width="11.42578125" style="1" hidden="1" customWidth="1"/>
    <col min="25" max="25" width="11.42578125" style="1" customWidth="1"/>
    <col min="26" max="16384" width="11.42578125" style="1"/>
  </cols>
  <sheetData>
    <row r="1" spans="1:20" x14ac:dyDescent="0.2">
      <c r="A1" s="1" t="s">
        <v>149</v>
      </c>
      <c r="F1" s="75"/>
      <c r="G1" s="75"/>
      <c r="H1" s="75"/>
      <c r="I1" s="75"/>
      <c r="J1" s="75"/>
      <c r="K1" s="75"/>
      <c r="L1" s="75"/>
      <c r="M1" s="75"/>
      <c r="N1" s="75"/>
      <c r="O1" s="75"/>
      <c r="P1" s="75"/>
      <c r="Q1" s="75"/>
      <c r="R1" s="75"/>
      <c r="S1" s="75"/>
      <c r="T1" s="75"/>
    </row>
    <row r="3" spans="1:20" ht="15.75" x14ac:dyDescent="0.25">
      <c r="A3" s="5" t="s">
        <v>19</v>
      </c>
    </row>
    <row r="5" spans="1:20" x14ac:dyDescent="0.2">
      <c r="A5" s="4" t="s">
        <v>89</v>
      </c>
      <c r="B5" s="4"/>
      <c r="C5" s="4"/>
      <c r="D5" s="4"/>
      <c r="E5" s="4"/>
      <c r="F5" s="40"/>
      <c r="G5" s="4" t="s">
        <v>84</v>
      </c>
      <c r="H5" s="4"/>
      <c r="I5" s="4"/>
      <c r="J5" s="4"/>
      <c r="K5" s="4"/>
      <c r="L5" s="4"/>
      <c r="M5" s="4"/>
      <c r="N5" s="4"/>
      <c r="O5" s="4"/>
      <c r="P5" s="4"/>
      <c r="Q5" s="4"/>
      <c r="R5" s="4"/>
      <c r="S5" s="4"/>
      <c r="T5" s="4"/>
    </row>
    <row r="6" spans="1:20" x14ac:dyDescent="0.2">
      <c r="A6" s="4"/>
      <c r="B6" s="4"/>
      <c r="C6" s="4"/>
      <c r="D6" s="4"/>
      <c r="E6" s="4"/>
      <c r="F6" s="40"/>
      <c r="G6" s="4" t="s">
        <v>85</v>
      </c>
      <c r="H6" s="4"/>
      <c r="I6" s="4"/>
      <c r="J6" s="4"/>
      <c r="K6" s="4"/>
      <c r="L6" s="4"/>
      <c r="M6" s="4"/>
      <c r="N6" s="4"/>
      <c r="O6" s="4"/>
      <c r="P6" s="4"/>
      <c r="Q6" s="4"/>
      <c r="R6" s="4"/>
      <c r="S6" s="4"/>
      <c r="T6" s="4"/>
    </row>
    <row r="7" spans="1:20" x14ac:dyDescent="0.2">
      <c r="A7" s="4"/>
      <c r="B7" s="4"/>
      <c r="C7" s="4"/>
      <c r="D7" s="4"/>
      <c r="E7" s="4"/>
      <c r="F7" s="40"/>
      <c r="G7" s="4" t="s">
        <v>86</v>
      </c>
      <c r="H7" s="4"/>
      <c r="I7" s="4"/>
      <c r="J7" s="4"/>
      <c r="K7" s="4"/>
      <c r="L7" s="4"/>
      <c r="M7" s="4"/>
      <c r="N7" s="4"/>
      <c r="O7" s="4"/>
      <c r="P7" s="4"/>
      <c r="Q7" s="4"/>
      <c r="R7" s="4"/>
      <c r="S7" s="4"/>
      <c r="T7" s="4"/>
    </row>
    <row r="8" spans="1:20" x14ac:dyDescent="0.2">
      <c r="A8" s="4"/>
      <c r="B8" s="4"/>
      <c r="C8" s="4"/>
      <c r="D8" s="4"/>
      <c r="E8" s="4"/>
      <c r="F8" s="4"/>
      <c r="G8" s="4"/>
      <c r="H8" s="4"/>
      <c r="I8" s="4"/>
      <c r="J8" s="4"/>
      <c r="K8" s="4"/>
      <c r="L8" s="4"/>
      <c r="M8" s="4"/>
      <c r="N8" s="4"/>
      <c r="O8" s="4"/>
      <c r="P8" s="4"/>
      <c r="Q8" s="4"/>
      <c r="R8" s="4"/>
      <c r="S8" s="4"/>
      <c r="T8" s="4"/>
    </row>
    <row r="9" spans="1:20" x14ac:dyDescent="0.2">
      <c r="A9" s="4" t="s">
        <v>90</v>
      </c>
      <c r="B9" s="4"/>
      <c r="C9" s="4"/>
      <c r="D9" s="4"/>
      <c r="E9" s="4"/>
      <c r="F9" s="40"/>
      <c r="G9" s="4" t="s">
        <v>87</v>
      </c>
      <c r="H9" s="4"/>
      <c r="I9" s="4"/>
      <c r="J9" s="4"/>
      <c r="K9" s="4"/>
      <c r="L9" s="4"/>
      <c r="M9" s="4"/>
      <c r="N9" s="4"/>
      <c r="O9" s="4"/>
      <c r="P9" s="4"/>
      <c r="Q9" s="4"/>
      <c r="R9" s="4"/>
      <c r="S9" s="4"/>
      <c r="T9" s="4"/>
    </row>
    <row r="10" spans="1:20" x14ac:dyDescent="0.2">
      <c r="A10" s="4" t="s">
        <v>91</v>
      </c>
      <c r="B10" s="4"/>
      <c r="C10" s="4"/>
      <c r="D10" s="4"/>
      <c r="E10" s="4"/>
      <c r="F10" s="40"/>
      <c r="G10" s="52" t="s">
        <v>126</v>
      </c>
      <c r="H10" s="52"/>
      <c r="I10" s="52"/>
      <c r="J10" s="52"/>
      <c r="K10" s="52"/>
      <c r="L10" s="52"/>
      <c r="M10" s="52"/>
      <c r="N10" s="52"/>
      <c r="O10" s="52"/>
      <c r="P10" s="52"/>
      <c r="Q10" s="52"/>
      <c r="R10" s="52"/>
      <c r="S10" s="52"/>
      <c r="T10" s="52"/>
    </row>
    <row r="11" spans="1:20" x14ac:dyDescent="0.2">
      <c r="A11" s="4"/>
      <c r="B11" s="4"/>
      <c r="C11" s="4"/>
      <c r="D11" s="4"/>
      <c r="E11" s="4"/>
      <c r="F11" s="40"/>
      <c r="G11" s="4" t="s">
        <v>88</v>
      </c>
      <c r="H11" s="4"/>
      <c r="I11" s="4"/>
      <c r="J11" s="4"/>
      <c r="K11" s="4"/>
      <c r="L11" s="4"/>
      <c r="M11" s="4"/>
      <c r="N11" s="4"/>
      <c r="O11" s="4"/>
      <c r="P11" s="4"/>
      <c r="Q11" s="4"/>
      <c r="R11" s="4"/>
      <c r="S11" s="4"/>
      <c r="T11" s="4"/>
    </row>
    <row r="12" spans="1:20" x14ac:dyDescent="0.2">
      <c r="A12" s="4"/>
      <c r="B12" s="4"/>
      <c r="C12" s="4"/>
      <c r="D12" s="4"/>
      <c r="E12" s="4"/>
      <c r="F12" s="40"/>
      <c r="G12" s="4" t="s">
        <v>77</v>
      </c>
      <c r="H12" s="4"/>
      <c r="I12" s="4"/>
      <c r="J12" s="4"/>
      <c r="K12" s="4"/>
      <c r="L12" s="4"/>
      <c r="M12" s="4"/>
      <c r="N12" s="4"/>
      <c r="O12" s="4"/>
      <c r="P12" s="4"/>
      <c r="Q12" s="4"/>
      <c r="R12" s="4"/>
      <c r="S12" s="4"/>
      <c r="T12" s="4"/>
    </row>
    <row r="13" spans="1:20" x14ac:dyDescent="0.2">
      <c r="A13" s="4"/>
      <c r="B13" s="4"/>
      <c r="C13" s="4"/>
      <c r="D13" s="4"/>
      <c r="E13" s="4"/>
      <c r="F13" s="4"/>
      <c r="G13" s="4"/>
      <c r="H13" s="4"/>
      <c r="I13" s="4"/>
      <c r="J13" s="4"/>
      <c r="K13" s="4"/>
      <c r="L13" s="4"/>
      <c r="M13" s="4"/>
      <c r="N13" s="4"/>
      <c r="O13" s="4"/>
      <c r="P13" s="4"/>
      <c r="Q13" s="4"/>
      <c r="R13" s="4"/>
      <c r="S13" s="4"/>
      <c r="T13" s="4"/>
    </row>
    <row r="14" spans="1:20" x14ac:dyDescent="0.2">
      <c r="A14" s="4" t="s">
        <v>92</v>
      </c>
      <c r="B14" s="4"/>
      <c r="C14" s="4"/>
      <c r="D14" s="4"/>
      <c r="E14" s="4"/>
      <c r="F14" s="40"/>
      <c r="G14" s="4" t="s">
        <v>83</v>
      </c>
      <c r="H14" s="4"/>
      <c r="I14" s="4"/>
      <c r="J14" s="4"/>
      <c r="K14" s="4"/>
      <c r="L14" s="4"/>
      <c r="M14" s="4"/>
      <c r="N14" s="4"/>
      <c r="O14" s="4"/>
      <c r="P14" s="4"/>
      <c r="Q14" s="4"/>
      <c r="R14" s="4"/>
      <c r="S14" s="4"/>
      <c r="T14" s="4"/>
    </row>
    <row r="15" spans="1:20" x14ac:dyDescent="0.2">
      <c r="A15" s="4"/>
      <c r="B15" s="4"/>
      <c r="C15" s="4"/>
      <c r="D15" s="4"/>
      <c r="E15" s="4"/>
      <c r="F15" s="40"/>
      <c r="G15" s="85"/>
      <c r="H15" s="85"/>
      <c r="I15" s="85"/>
      <c r="J15" s="85"/>
      <c r="K15" s="85"/>
      <c r="L15" s="85"/>
      <c r="M15" s="85"/>
      <c r="N15" s="85"/>
      <c r="O15" s="85"/>
      <c r="P15" s="85"/>
      <c r="Q15" s="85"/>
      <c r="R15" s="85"/>
      <c r="S15" s="85"/>
      <c r="T15" s="85"/>
    </row>
    <row r="16" spans="1:20" x14ac:dyDescent="0.2">
      <c r="A16" s="4"/>
      <c r="B16" s="4"/>
      <c r="C16" s="4"/>
      <c r="D16" s="4"/>
      <c r="E16" s="4"/>
      <c r="F16" s="4"/>
      <c r="G16" s="4"/>
      <c r="H16" s="4"/>
      <c r="I16" s="4"/>
      <c r="J16" s="4"/>
      <c r="K16" s="4"/>
      <c r="L16" s="4"/>
      <c r="M16" s="4"/>
      <c r="N16" s="4"/>
      <c r="O16" s="4"/>
      <c r="P16" s="4"/>
      <c r="Q16" s="4"/>
      <c r="R16" s="4"/>
      <c r="S16" s="4"/>
      <c r="T16" s="4"/>
    </row>
    <row r="17" spans="1:20" x14ac:dyDescent="0.2">
      <c r="A17" s="4" t="s">
        <v>93</v>
      </c>
      <c r="B17" s="4"/>
      <c r="C17" s="4"/>
      <c r="D17" s="4"/>
      <c r="E17" s="4"/>
      <c r="F17" s="40"/>
      <c r="G17" s="85"/>
      <c r="H17" s="85"/>
      <c r="I17" s="85"/>
      <c r="J17" s="85"/>
      <c r="K17" s="85"/>
      <c r="L17" s="85"/>
      <c r="M17" s="85"/>
      <c r="N17" s="85"/>
      <c r="O17" s="85"/>
      <c r="P17" s="85"/>
      <c r="Q17" s="85"/>
      <c r="R17" s="85"/>
      <c r="S17" s="85"/>
      <c r="T17" s="85"/>
    </row>
    <row r="18" spans="1:20" x14ac:dyDescent="0.2">
      <c r="A18" s="4" t="s">
        <v>94</v>
      </c>
      <c r="B18" s="4"/>
      <c r="C18" s="4"/>
      <c r="D18" s="4"/>
      <c r="E18" s="4"/>
      <c r="F18" s="40"/>
      <c r="G18" s="85"/>
      <c r="H18" s="85"/>
      <c r="I18" s="85"/>
      <c r="J18" s="85"/>
      <c r="K18" s="85"/>
      <c r="L18" s="85"/>
      <c r="M18" s="85"/>
      <c r="N18" s="85"/>
      <c r="O18" s="85"/>
      <c r="P18" s="85"/>
      <c r="Q18" s="85"/>
      <c r="R18" s="85"/>
      <c r="S18" s="85"/>
      <c r="T18" s="85"/>
    </row>
    <row r="19" spans="1:20" x14ac:dyDescent="0.2">
      <c r="A19" s="4"/>
      <c r="B19" s="4"/>
      <c r="C19" s="4"/>
      <c r="D19" s="4"/>
      <c r="E19" s="4"/>
      <c r="F19" s="40"/>
      <c r="G19" s="85"/>
      <c r="H19" s="85"/>
      <c r="I19" s="85"/>
      <c r="J19" s="85"/>
      <c r="K19" s="85"/>
      <c r="L19" s="85"/>
      <c r="M19" s="85"/>
      <c r="N19" s="85"/>
      <c r="O19" s="85"/>
      <c r="P19" s="85"/>
      <c r="Q19" s="85"/>
      <c r="R19" s="85"/>
      <c r="S19" s="85"/>
      <c r="T19" s="85"/>
    </row>
    <row r="20" spans="1:20" x14ac:dyDescent="0.2">
      <c r="A20" s="4"/>
      <c r="B20" s="4"/>
      <c r="C20" s="4"/>
      <c r="D20" s="4"/>
      <c r="E20" s="4"/>
      <c r="F20" s="40"/>
      <c r="G20" s="85"/>
      <c r="H20" s="85"/>
      <c r="I20" s="85"/>
      <c r="J20" s="85"/>
      <c r="K20" s="85"/>
      <c r="L20" s="85"/>
      <c r="M20" s="85"/>
      <c r="N20" s="85"/>
      <c r="O20" s="85"/>
      <c r="P20" s="85"/>
      <c r="Q20" s="85"/>
      <c r="R20" s="85"/>
      <c r="S20" s="85"/>
      <c r="T20" s="85"/>
    </row>
    <row r="21" spans="1:20" x14ac:dyDescent="0.2">
      <c r="A21" s="4"/>
      <c r="B21" s="4"/>
      <c r="C21" s="4"/>
      <c r="D21" s="4"/>
      <c r="E21" s="4"/>
      <c r="F21" s="4"/>
      <c r="G21" s="4"/>
      <c r="H21" s="4"/>
      <c r="I21" s="4"/>
      <c r="J21" s="4"/>
      <c r="K21" s="4"/>
      <c r="L21" s="4"/>
      <c r="M21" s="4"/>
      <c r="N21" s="4"/>
      <c r="O21" s="4"/>
      <c r="P21" s="4"/>
      <c r="Q21" s="4"/>
      <c r="R21" s="4"/>
      <c r="S21" s="4"/>
      <c r="T21" s="4"/>
    </row>
    <row r="22" spans="1:20" x14ac:dyDescent="0.2">
      <c r="A22" s="4" t="s">
        <v>95</v>
      </c>
      <c r="B22" s="4"/>
      <c r="C22" s="4"/>
      <c r="D22" s="4"/>
      <c r="E22" s="4"/>
      <c r="F22" s="40"/>
      <c r="G22" s="4" t="s">
        <v>96</v>
      </c>
      <c r="H22" s="4"/>
      <c r="I22" s="4"/>
      <c r="J22" s="4"/>
      <c r="K22" s="4"/>
      <c r="L22" s="4"/>
      <c r="M22" s="4"/>
      <c r="N22" s="4"/>
      <c r="O22" s="4"/>
      <c r="P22" s="4"/>
      <c r="Q22" s="4"/>
      <c r="R22" s="4"/>
      <c r="S22" s="4"/>
      <c r="T22" s="4"/>
    </row>
    <row r="23" spans="1:20" x14ac:dyDescent="0.2">
      <c r="A23" s="4"/>
      <c r="B23" s="4"/>
      <c r="C23" s="4"/>
      <c r="D23" s="4"/>
      <c r="E23" s="4"/>
      <c r="F23" s="40"/>
      <c r="G23" s="85"/>
      <c r="H23" s="85"/>
      <c r="I23" s="85"/>
      <c r="J23" s="85"/>
      <c r="K23" s="85"/>
      <c r="L23" s="85"/>
      <c r="M23" s="85"/>
      <c r="N23" s="85"/>
      <c r="O23" s="85"/>
      <c r="P23" s="85"/>
      <c r="Q23" s="85"/>
      <c r="R23" s="85"/>
      <c r="S23" s="85"/>
      <c r="T23" s="85"/>
    </row>
    <row r="25" spans="1:20" ht="15" x14ac:dyDescent="0.25">
      <c r="A25" s="18" t="s">
        <v>20</v>
      </c>
    </row>
    <row r="26" spans="1:20" ht="9.75" customHeight="1" x14ac:dyDescent="0.25">
      <c r="A26" s="18"/>
    </row>
    <row r="27" spans="1:20" ht="18.600000000000001" customHeight="1" x14ac:dyDescent="0.2">
      <c r="A27" s="86" t="s">
        <v>97</v>
      </c>
      <c r="B27" s="86"/>
      <c r="C27" s="86"/>
      <c r="D27" s="86"/>
      <c r="E27" s="86"/>
      <c r="F27" s="87"/>
      <c r="G27" s="88"/>
      <c r="H27" s="88"/>
      <c r="I27" s="88"/>
      <c r="J27" s="89"/>
      <c r="K27" s="4"/>
      <c r="L27" s="4"/>
      <c r="M27" s="4"/>
      <c r="N27" s="4"/>
      <c r="O27" s="4"/>
      <c r="P27" s="4"/>
      <c r="Q27" s="4"/>
      <c r="R27" s="4"/>
      <c r="S27" s="4"/>
      <c r="T27" s="4"/>
    </row>
    <row r="28" spans="1:20" ht="27.75" customHeight="1" x14ac:dyDescent="0.2">
      <c r="A28" s="90" t="s">
        <v>105</v>
      </c>
      <c r="B28" s="91"/>
      <c r="C28" s="91"/>
      <c r="D28" s="91"/>
      <c r="E28" s="92"/>
      <c r="F28" s="93"/>
      <c r="G28" s="94"/>
      <c r="H28" s="41" t="s">
        <v>98</v>
      </c>
      <c r="I28" s="41"/>
      <c r="J28" s="42"/>
      <c r="K28" s="90" t="s">
        <v>128</v>
      </c>
      <c r="L28" s="91"/>
      <c r="M28" s="91"/>
      <c r="N28" s="91"/>
      <c r="O28" s="92"/>
      <c r="P28" s="93"/>
      <c r="Q28" s="94"/>
      <c r="R28" s="41" t="s">
        <v>99</v>
      </c>
      <c r="S28" s="41"/>
      <c r="T28" s="42"/>
    </row>
    <row r="29" spans="1:20" ht="27.75" customHeight="1" x14ac:dyDescent="0.2">
      <c r="A29" s="90" t="s">
        <v>106</v>
      </c>
      <c r="B29" s="91"/>
      <c r="C29" s="91"/>
      <c r="D29" s="91"/>
      <c r="E29" s="92"/>
      <c r="F29" s="93"/>
      <c r="G29" s="94"/>
      <c r="H29" s="41" t="s">
        <v>98</v>
      </c>
      <c r="I29" s="41"/>
      <c r="J29" s="42"/>
      <c r="K29" s="90" t="s">
        <v>129</v>
      </c>
      <c r="L29" s="91"/>
      <c r="M29" s="91"/>
      <c r="N29" s="91"/>
      <c r="O29" s="92"/>
      <c r="P29" s="93"/>
      <c r="Q29" s="94"/>
      <c r="R29" s="41" t="s">
        <v>99</v>
      </c>
      <c r="S29" s="41"/>
      <c r="T29" s="42"/>
    </row>
    <row r="30" spans="1:20" x14ac:dyDescent="0.2">
      <c r="A30" s="95" t="s">
        <v>100</v>
      </c>
      <c r="B30" s="96"/>
      <c r="C30" s="96"/>
      <c r="D30" s="96"/>
      <c r="E30" s="97"/>
      <c r="F30" s="93"/>
      <c r="G30" s="94"/>
      <c r="H30" s="41" t="s">
        <v>107</v>
      </c>
      <c r="I30" s="41"/>
      <c r="J30" s="42"/>
      <c r="K30" s="95" t="s">
        <v>101</v>
      </c>
      <c r="L30" s="96"/>
      <c r="M30" s="96"/>
      <c r="N30" s="96"/>
      <c r="O30" s="97"/>
      <c r="P30" s="93"/>
      <c r="Q30" s="94"/>
      <c r="R30" s="41" t="s">
        <v>102</v>
      </c>
      <c r="S30" s="41"/>
      <c r="T30" s="42"/>
    </row>
    <row r="31" spans="1:20" x14ac:dyDescent="0.2">
      <c r="A31" s="95" t="s">
        <v>103</v>
      </c>
      <c r="B31" s="96"/>
      <c r="C31" s="96"/>
      <c r="D31" s="96"/>
      <c r="E31" s="97"/>
      <c r="F31" s="93"/>
      <c r="G31" s="94"/>
      <c r="H31" s="41" t="s">
        <v>104</v>
      </c>
      <c r="I31" s="41"/>
      <c r="J31" s="42"/>
      <c r="K31" s="4"/>
      <c r="L31" s="4"/>
      <c r="M31" s="4"/>
      <c r="N31" s="4"/>
      <c r="O31" s="4"/>
      <c r="P31" s="4"/>
      <c r="Q31" s="4"/>
      <c r="R31" s="4"/>
      <c r="S31" s="4"/>
      <c r="T31" s="4"/>
    </row>
    <row r="33" spans="1:20" x14ac:dyDescent="0.2">
      <c r="A33" s="98"/>
      <c r="B33" s="99"/>
      <c r="C33" s="99"/>
      <c r="D33" s="99"/>
      <c r="E33" s="100"/>
      <c r="F33" s="101" t="s">
        <v>21</v>
      </c>
      <c r="G33" s="102"/>
      <c r="H33" s="102"/>
      <c r="I33" s="102"/>
      <c r="J33" s="103"/>
      <c r="K33" s="101" t="s">
        <v>22</v>
      </c>
      <c r="L33" s="102"/>
      <c r="M33" s="102"/>
      <c r="N33" s="102"/>
      <c r="O33" s="103"/>
      <c r="P33" s="101" t="s">
        <v>23</v>
      </c>
      <c r="Q33" s="102"/>
      <c r="R33" s="102"/>
      <c r="S33" s="102"/>
      <c r="T33" s="103"/>
    </row>
    <row r="34" spans="1:20" ht="15.75" x14ac:dyDescent="0.3">
      <c r="A34" s="95" t="s">
        <v>115</v>
      </c>
      <c r="B34" s="96"/>
      <c r="C34" s="96"/>
      <c r="D34" s="96"/>
      <c r="E34" s="97"/>
      <c r="F34" s="93"/>
      <c r="G34" s="94"/>
      <c r="H34" s="41" t="s">
        <v>108</v>
      </c>
      <c r="I34" s="41"/>
      <c r="J34" s="42"/>
      <c r="K34" s="93"/>
      <c r="L34" s="94"/>
      <c r="M34" s="41" t="s">
        <v>108</v>
      </c>
      <c r="N34" s="41"/>
      <c r="O34" s="42"/>
      <c r="P34" s="43"/>
      <c r="Q34" s="23"/>
      <c r="R34" s="23"/>
      <c r="S34" s="23"/>
      <c r="T34" s="44"/>
    </row>
    <row r="35" spans="1:20" ht="15.75" x14ac:dyDescent="0.3">
      <c r="A35" s="95" t="s">
        <v>116</v>
      </c>
      <c r="B35" s="96"/>
      <c r="C35" s="96"/>
      <c r="D35" s="96"/>
      <c r="E35" s="97"/>
      <c r="F35" s="93"/>
      <c r="G35" s="94"/>
      <c r="H35" s="41" t="s">
        <v>117</v>
      </c>
      <c r="I35" s="41"/>
      <c r="J35" s="42"/>
      <c r="K35" s="93"/>
      <c r="L35" s="94"/>
      <c r="M35" s="41" t="s">
        <v>117</v>
      </c>
      <c r="N35" s="41"/>
      <c r="O35" s="42"/>
      <c r="P35" s="43"/>
      <c r="Q35" s="23"/>
      <c r="R35" s="23"/>
      <c r="S35" s="23"/>
      <c r="T35" s="44"/>
    </row>
    <row r="36" spans="1:20" x14ac:dyDescent="0.2">
      <c r="A36" s="110" t="s">
        <v>118</v>
      </c>
      <c r="B36" s="111"/>
      <c r="C36" s="111"/>
      <c r="D36" s="111"/>
      <c r="E36" s="112"/>
      <c r="F36" s="115"/>
      <c r="G36" s="116"/>
      <c r="H36" s="23" t="s">
        <v>109</v>
      </c>
      <c r="I36" s="23"/>
      <c r="J36" s="44"/>
      <c r="K36" s="115"/>
      <c r="L36" s="116"/>
      <c r="M36" s="23" t="s">
        <v>109</v>
      </c>
      <c r="N36" s="23"/>
      <c r="O36" s="44"/>
      <c r="P36" s="43"/>
      <c r="Q36" s="23"/>
      <c r="R36" s="23"/>
      <c r="S36" s="23"/>
      <c r="T36" s="44"/>
    </row>
    <row r="37" spans="1:20" x14ac:dyDescent="0.2">
      <c r="A37" s="104" t="s">
        <v>119</v>
      </c>
      <c r="B37" s="105"/>
      <c r="C37" s="105"/>
      <c r="D37" s="105"/>
      <c r="E37" s="106"/>
      <c r="F37" s="104"/>
      <c r="G37" s="105"/>
      <c r="H37" s="26"/>
      <c r="I37" s="26"/>
      <c r="J37" s="45"/>
      <c r="K37" s="104"/>
      <c r="L37" s="105"/>
      <c r="M37" s="26"/>
      <c r="N37" s="26"/>
      <c r="O37" s="45"/>
      <c r="P37" s="43"/>
      <c r="Q37" s="23"/>
      <c r="R37" s="23"/>
      <c r="S37" s="23"/>
      <c r="T37" s="44"/>
    </row>
    <row r="38" spans="1:20" x14ac:dyDescent="0.2">
      <c r="A38" s="110" t="s">
        <v>110</v>
      </c>
      <c r="B38" s="111"/>
      <c r="C38" s="111"/>
      <c r="D38" s="111"/>
      <c r="E38" s="112"/>
      <c r="F38" s="115"/>
      <c r="G38" s="116"/>
      <c r="H38" s="23" t="s">
        <v>109</v>
      </c>
      <c r="I38" s="23"/>
      <c r="J38" s="44"/>
      <c r="K38" s="115"/>
      <c r="L38" s="116"/>
      <c r="M38" s="23" t="s">
        <v>109</v>
      </c>
      <c r="N38" s="23"/>
      <c r="O38" s="44"/>
      <c r="P38" s="43"/>
      <c r="Q38" s="23"/>
      <c r="R38" s="23"/>
      <c r="S38" s="23"/>
      <c r="T38" s="44"/>
    </row>
    <row r="39" spans="1:20" x14ac:dyDescent="0.2">
      <c r="A39" s="104" t="s">
        <v>111</v>
      </c>
      <c r="B39" s="105"/>
      <c r="C39" s="105"/>
      <c r="D39" s="105"/>
      <c r="E39" s="106"/>
      <c r="F39" s="104"/>
      <c r="G39" s="105"/>
      <c r="H39" s="26"/>
      <c r="I39" s="26"/>
      <c r="J39" s="45"/>
      <c r="K39" s="104"/>
      <c r="L39" s="105"/>
      <c r="M39" s="26"/>
      <c r="N39" s="26"/>
      <c r="O39" s="45"/>
      <c r="P39" s="43"/>
      <c r="Q39" s="23"/>
      <c r="R39" s="23"/>
      <c r="S39" s="23"/>
      <c r="T39" s="44"/>
    </row>
    <row r="40" spans="1:20" ht="15.75" x14ac:dyDescent="0.3">
      <c r="A40" s="110" t="s">
        <v>120</v>
      </c>
      <c r="B40" s="111"/>
      <c r="C40" s="111"/>
      <c r="D40" s="111"/>
      <c r="E40" s="112"/>
      <c r="F40" s="113" t="str">
        <f>IF(F34=0," ",F34/(F28+F29))</f>
        <v xml:space="preserve"> </v>
      </c>
      <c r="G40" s="114"/>
      <c r="H40" s="23" t="s">
        <v>112</v>
      </c>
      <c r="I40" s="23"/>
      <c r="J40" s="44"/>
      <c r="K40" s="113" t="str">
        <f>IF(K34=0," ",K34/(F28+F29))</f>
        <v xml:space="preserve"> </v>
      </c>
      <c r="L40" s="114"/>
      <c r="M40" s="23" t="s">
        <v>112</v>
      </c>
      <c r="N40" s="23"/>
      <c r="O40" s="44"/>
      <c r="P40" s="113" t="str">
        <f>IF(F34=0," ",(F40+K40)/2)</f>
        <v xml:space="preserve"> </v>
      </c>
      <c r="Q40" s="114"/>
      <c r="R40" s="46" t="s">
        <v>112</v>
      </c>
      <c r="S40" s="47"/>
      <c r="T40" s="48"/>
    </row>
    <row r="41" spans="1:20" ht="15.75" x14ac:dyDescent="0.3">
      <c r="A41" s="104" t="s">
        <v>121</v>
      </c>
      <c r="B41" s="105"/>
      <c r="C41" s="105"/>
      <c r="D41" s="105"/>
      <c r="E41" s="106"/>
      <c r="F41" s="104"/>
      <c r="G41" s="105"/>
      <c r="H41" s="26"/>
      <c r="I41" s="26"/>
      <c r="J41" s="45"/>
      <c r="K41" s="104"/>
      <c r="L41" s="105"/>
      <c r="M41" s="26"/>
      <c r="N41" s="26"/>
      <c r="O41" s="45"/>
      <c r="P41" s="49"/>
      <c r="Q41" s="26"/>
      <c r="R41" s="50"/>
      <c r="S41" s="26"/>
      <c r="T41" s="45"/>
    </row>
    <row r="42" spans="1:20" x14ac:dyDescent="0.2">
      <c r="A42" s="95" t="s">
        <v>127</v>
      </c>
      <c r="B42" s="96"/>
      <c r="C42" s="96"/>
      <c r="D42" s="96"/>
      <c r="E42" s="97"/>
      <c r="F42" s="49" t="s">
        <v>113</v>
      </c>
      <c r="G42" s="51"/>
      <c r="H42" s="26" t="s">
        <v>114</v>
      </c>
      <c r="I42" s="26"/>
      <c r="J42" s="45"/>
      <c r="K42" s="49" t="s">
        <v>113</v>
      </c>
      <c r="L42" s="51"/>
      <c r="M42" s="26" t="s">
        <v>114</v>
      </c>
      <c r="N42" s="26"/>
      <c r="O42" s="45"/>
      <c r="P42" s="49" t="s">
        <v>113</v>
      </c>
      <c r="Q42" s="51"/>
      <c r="R42" s="26" t="s">
        <v>114</v>
      </c>
      <c r="S42" s="26"/>
      <c r="T42" s="45"/>
    </row>
    <row r="44" spans="1:20" ht="27.75" customHeight="1" x14ac:dyDescent="0.2">
      <c r="A44" s="19" t="s">
        <v>24</v>
      </c>
      <c r="B44" s="20"/>
      <c r="C44" s="20"/>
      <c r="D44" s="20"/>
      <c r="E44" s="28"/>
      <c r="F44" s="107" t="s">
        <v>183</v>
      </c>
      <c r="G44" s="107"/>
      <c r="H44" s="107"/>
      <c r="I44" s="107"/>
      <c r="J44" s="107"/>
      <c r="K44" s="107"/>
      <c r="L44" s="107"/>
      <c r="M44" s="107"/>
      <c r="N44" s="107"/>
      <c r="O44" s="107"/>
      <c r="P44" s="107"/>
      <c r="Q44" s="107"/>
      <c r="R44" s="107"/>
      <c r="S44" s="107"/>
      <c r="T44" s="108"/>
    </row>
    <row r="45" spans="1:20" x14ac:dyDescent="0.2">
      <c r="A45" s="21"/>
      <c r="B45" s="22"/>
      <c r="C45" s="22"/>
      <c r="D45" s="22"/>
      <c r="E45" s="24"/>
      <c r="F45" s="23" t="s">
        <v>25</v>
      </c>
      <c r="G45" s="22"/>
      <c r="H45" s="22"/>
      <c r="I45" s="22"/>
      <c r="J45" s="22"/>
      <c r="K45" s="22"/>
      <c r="L45" s="22"/>
      <c r="M45" s="22"/>
      <c r="N45" s="22"/>
      <c r="O45" s="22"/>
      <c r="P45" s="22"/>
      <c r="Q45" s="22"/>
      <c r="R45" s="22"/>
      <c r="S45" s="22"/>
      <c r="T45" s="24"/>
    </row>
    <row r="46" spans="1:20" x14ac:dyDescent="0.2">
      <c r="A46" s="25"/>
      <c r="B46" s="3"/>
      <c r="C46" s="3"/>
      <c r="D46" s="3"/>
      <c r="E46" s="27"/>
      <c r="F46" s="26" t="s">
        <v>26</v>
      </c>
      <c r="G46" s="3"/>
      <c r="H46" s="3"/>
      <c r="I46" s="3"/>
      <c r="J46" s="3"/>
      <c r="K46" s="3"/>
      <c r="L46" s="3"/>
      <c r="M46" s="3"/>
      <c r="N46" s="3"/>
      <c r="O46" s="3"/>
      <c r="P46" s="3"/>
      <c r="Q46" s="3"/>
      <c r="R46" s="3"/>
      <c r="S46" s="3"/>
      <c r="T46" s="27"/>
    </row>
    <row r="47" spans="1:20" x14ac:dyDescent="0.2">
      <c r="A47" s="120" t="s">
        <v>168</v>
      </c>
      <c r="B47" s="120"/>
      <c r="C47" s="120"/>
      <c r="D47" s="120"/>
      <c r="E47" s="120"/>
      <c r="F47" s="120"/>
      <c r="G47" s="120"/>
      <c r="H47" s="120"/>
      <c r="I47" s="120"/>
      <c r="J47" s="120"/>
      <c r="K47" s="120"/>
      <c r="L47" s="120"/>
      <c r="M47" s="120"/>
      <c r="N47" s="120"/>
      <c r="O47" s="120"/>
      <c r="P47" s="120"/>
      <c r="Q47" s="120"/>
      <c r="R47" s="120"/>
      <c r="S47" s="120"/>
      <c r="T47" s="120"/>
    </row>
    <row r="49" spans="1:20" ht="27.75" x14ac:dyDescent="0.35">
      <c r="A49" s="33" t="s">
        <v>130</v>
      </c>
      <c r="B49" s="36"/>
      <c r="C49" s="36"/>
      <c r="T49" s="35" t="s">
        <v>6</v>
      </c>
    </row>
    <row r="50" spans="1:20" x14ac:dyDescent="0.2">
      <c r="A50" s="36"/>
      <c r="B50" s="36"/>
      <c r="C50" s="36"/>
      <c r="D50" s="34"/>
    </row>
    <row r="51" spans="1:20" ht="15" customHeight="1" x14ac:dyDescent="0.2">
      <c r="A51" s="121" t="s">
        <v>72</v>
      </c>
      <c r="B51" s="121"/>
      <c r="C51" s="121"/>
      <c r="D51" s="121"/>
      <c r="E51" s="121"/>
      <c r="F51" s="121"/>
      <c r="G51" s="121"/>
      <c r="H51" s="121"/>
      <c r="I51" s="121"/>
      <c r="J51" s="121"/>
      <c r="K51" s="121" t="s">
        <v>73</v>
      </c>
      <c r="L51" s="121"/>
      <c r="M51" s="121"/>
      <c r="N51" s="121"/>
      <c r="O51" s="121"/>
      <c r="P51" s="121"/>
      <c r="Q51" s="121"/>
      <c r="R51" s="121"/>
      <c r="S51" s="121"/>
      <c r="T51" s="121"/>
    </row>
    <row r="52" spans="1:20" ht="33.75" customHeight="1" x14ac:dyDescent="0.2">
      <c r="A52" s="117" t="s">
        <v>74</v>
      </c>
      <c r="B52" s="117"/>
      <c r="C52" s="117"/>
      <c r="D52" s="117"/>
      <c r="E52" s="117"/>
      <c r="F52" s="117" t="s">
        <v>75</v>
      </c>
      <c r="G52" s="117"/>
      <c r="H52" s="117"/>
      <c r="I52" s="117"/>
      <c r="J52" s="117"/>
      <c r="K52" s="117" t="s">
        <v>74</v>
      </c>
      <c r="L52" s="117"/>
      <c r="M52" s="117"/>
      <c r="N52" s="117"/>
      <c r="O52" s="117"/>
      <c r="P52" s="117" t="s">
        <v>76</v>
      </c>
      <c r="Q52" s="117"/>
      <c r="R52" s="117"/>
      <c r="S52" s="117"/>
      <c r="T52" s="117"/>
    </row>
    <row r="53" spans="1:20" x14ac:dyDescent="0.2">
      <c r="A53" s="109"/>
      <c r="B53" s="109"/>
      <c r="C53" s="109"/>
      <c r="D53" s="109"/>
      <c r="E53" s="109"/>
      <c r="F53" s="109"/>
      <c r="G53" s="109"/>
      <c r="H53" s="109"/>
      <c r="I53" s="109"/>
      <c r="J53" s="109"/>
      <c r="K53" s="109"/>
      <c r="L53" s="109"/>
      <c r="M53" s="109"/>
      <c r="N53" s="109"/>
      <c r="O53" s="109"/>
      <c r="P53" s="109"/>
      <c r="Q53" s="109"/>
      <c r="R53" s="109"/>
      <c r="S53" s="109"/>
      <c r="T53" s="109"/>
    </row>
    <row r="54" spans="1:20" x14ac:dyDescent="0.2">
      <c r="A54" s="109"/>
      <c r="B54" s="109"/>
      <c r="C54" s="109"/>
      <c r="D54" s="109"/>
      <c r="E54" s="109"/>
      <c r="F54" s="109"/>
      <c r="G54" s="109"/>
      <c r="H54" s="109"/>
      <c r="I54" s="109"/>
      <c r="J54" s="109"/>
      <c r="K54" s="109"/>
      <c r="L54" s="109"/>
      <c r="M54" s="109"/>
      <c r="N54" s="109"/>
      <c r="O54" s="109"/>
      <c r="P54" s="109"/>
      <c r="Q54" s="109"/>
      <c r="R54" s="109"/>
      <c r="S54" s="109"/>
      <c r="T54" s="109"/>
    </row>
    <row r="55" spans="1:20" x14ac:dyDescent="0.2">
      <c r="A55" s="109"/>
      <c r="B55" s="109"/>
      <c r="C55" s="109"/>
      <c r="D55" s="109"/>
      <c r="E55" s="109"/>
      <c r="F55" s="109"/>
      <c r="G55" s="109"/>
      <c r="H55" s="109"/>
      <c r="I55" s="109"/>
      <c r="J55" s="109"/>
      <c r="K55" s="109"/>
      <c r="L55" s="109"/>
      <c r="M55" s="109"/>
      <c r="N55" s="109"/>
      <c r="O55" s="109"/>
      <c r="P55" s="109"/>
      <c r="Q55" s="109"/>
      <c r="R55" s="109"/>
      <c r="S55" s="109"/>
      <c r="T55" s="109"/>
    </row>
    <row r="56" spans="1:20" x14ac:dyDescent="0.2">
      <c r="A56" s="109"/>
      <c r="B56" s="109"/>
      <c r="C56" s="109"/>
      <c r="D56" s="109"/>
      <c r="E56" s="109"/>
      <c r="F56" s="109"/>
      <c r="G56" s="109"/>
      <c r="H56" s="109"/>
      <c r="I56" s="109"/>
      <c r="J56" s="109"/>
      <c r="K56" s="109"/>
      <c r="L56" s="109"/>
      <c r="M56" s="109"/>
      <c r="N56" s="109"/>
      <c r="O56" s="109"/>
      <c r="P56" s="109"/>
      <c r="Q56" s="109"/>
      <c r="R56" s="109"/>
      <c r="S56" s="109"/>
      <c r="T56" s="109"/>
    </row>
    <row r="57" spans="1:20" x14ac:dyDescent="0.2">
      <c r="A57" s="109"/>
      <c r="B57" s="109"/>
      <c r="C57" s="109"/>
      <c r="D57" s="109"/>
      <c r="E57" s="109"/>
      <c r="F57" s="109"/>
      <c r="G57" s="109"/>
      <c r="H57" s="109"/>
      <c r="I57" s="109"/>
      <c r="J57" s="109"/>
      <c r="K57" s="109"/>
      <c r="L57" s="109"/>
      <c r="M57" s="109"/>
      <c r="N57" s="109"/>
      <c r="O57" s="109"/>
      <c r="P57" s="109"/>
      <c r="Q57" s="109"/>
      <c r="R57" s="109"/>
      <c r="S57" s="109"/>
      <c r="T57" s="109"/>
    </row>
    <row r="58" spans="1:20" x14ac:dyDescent="0.2">
      <c r="A58" s="109"/>
      <c r="B58" s="109"/>
      <c r="C58" s="109"/>
      <c r="D58" s="109"/>
      <c r="E58" s="109"/>
      <c r="F58" s="109"/>
      <c r="G58" s="109"/>
      <c r="H58" s="109"/>
      <c r="I58" s="109"/>
      <c r="J58" s="109"/>
      <c r="K58" s="109"/>
      <c r="L58" s="109"/>
      <c r="M58" s="109"/>
      <c r="N58" s="109"/>
      <c r="O58" s="109"/>
      <c r="P58" s="109"/>
      <c r="Q58" s="109"/>
      <c r="R58" s="109"/>
      <c r="S58" s="109"/>
      <c r="T58" s="109"/>
    </row>
    <row r="59" spans="1:20" x14ac:dyDescent="0.2">
      <c r="A59" s="109"/>
      <c r="B59" s="109"/>
      <c r="C59" s="109"/>
      <c r="D59" s="109"/>
      <c r="E59" s="109"/>
      <c r="F59" s="109"/>
      <c r="G59" s="109"/>
      <c r="H59" s="109"/>
      <c r="I59" s="109"/>
      <c r="J59" s="109"/>
      <c r="K59" s="109"/>
      <c r="L59" s="109"/>
      <c r="M59" s="109"/>
      <c r="N59" s="109"/>
      <c r="O59" s="109"/>
      <c r="P59" s="109"/>
      <c r="Q59" s="109"/>
      <c r="R59" s="109"/>
      <c r="S59" s="109"/>
      <c r="T59" s="109"/>
    </row>
    <row r="60" spans="1:20" x14ac:dyDescent="0.2">
      <c r="A60" s="109"/>
      <c r="B60" s="109"/>
      <c r="C60" s="109"/>
      <c r="D60" s="109"/>
      <c r="E60" s="109"/>
      <c r="F60" s="109"/>
      <c r="G60" s="109"/>
      <c r="H60" s="109"/>
      <c r="I60" s="109"/>
      <c r="J60" s="109"/>
      <c r="K60" s="109"/>
      <c r="L60" s="109"/>
      <c r="M60" s="109"/>
      <c r="N60" s="109"/>
      <c r="O60" s="109"/>
      <c r="P60" s="109"/>
      <c r="Q60" s="109"/>
      <c r="R60" s="109"/>
      <c r="S60" s="109"/>
      <c r="T60" s="109"/>
    </row>
    <row r="61" spans="1:20" x14ac:dyDescent="0.2">
      <c r="A61" s="109"/>
      <c r="B61" s="109"/>
      <c r="C61" s="109"/>
      <c r="D61" s="109"/>
      <c r="E61" s="109"/>
      <c r="F61" s="109"/>
      <c r="G61" s="109"/>
      <c r="H61" s="109"/>
      <c r="I61" s="109"/>
      <c r="J61" s="109"/>
      <c r="K61" s="109"/>
      <c r="L61" s="109"/>
      <c r="M61" s="109"/>
      <c r="N61" s="109"/>
      <c r="O61" s="109"/>
      <c r="P61" s="109"/>
      <c r="Q61" s="109"/>
      <c r="R61" s="109"/>
      <c r="S61" s="109"/>
      <c r="T61" s="109"/>
    </row>
    <row r="62" spans="1:20" x14ac:dyDescent="0.2">
      <c r="A62" s="109"/>
      <c r="B62" s="109"/>
      <c r="C62" s="109"/>
      <c r="D62" s="109"/>
      <c r="E62" s="109"/>
      <c r="F62" s="109"/>
      <c r="G62" s="109"/>
      <c r="H62" s="109"/>
      <c r="I62" s="109"/>
      <c r="J62" s="109"/>
      <c r="K62" s="109"/>
      <c r="L62" s="109"/>
      <c r="M62" s="109"/>
      <c r="N62" s="109"/>
      <c r="O62" s="109"/>
      <c r="P62" s="109"/>
      <c r="Q62" s="109"/>
      <c r="R62" s="109"/>
      <c r="S62" s="109"/>
      <c r="T62" s="109"/>
    </row>
    <row r="63" spans="1:20" ht="17.25" x14ac:dyDescent="0.25">
      <c r="A63" s="122" t="s">
        <v>82</v>
      </c>
      <c r="B63" s="122"/>
      <c r="C63" s="122"/>
      <c r="D63" s="122"/>
      <c r="E63" s="122"/>
      <c r="F63" s="118" t="str">
        <f>IF(A53=0," ",(RSQ(A53:A62,F53:F62)))</f>
        <v xml:space="preserve"> </v>
      </c>
      <c r="G63" s="118"/>
      <c r="H63" s="118"/>
      <c r="I63" s="118"/>
      <c r="J63" s="118"/>
      <c r="K63" s="119"/>
      <c r="L63" s="119"/>
      <c r="M63" s="119"/>
      <c r="N63" s="119"/>
      <c r="O63" s="119"/>
      <c r="P63" s="118" t="str">
        <f>IF(K53=0," ",(RSQ(K53:K62,P53:P62)))</f>
        <v xml:space="preserve"> </v>
      </c>
      <c r="Q63" s="118"/>
      <c r="R63" s="118"/>
      <c r="S63" s="118"/>
      <c r="T63" s="118"/>
    </row>
    <row r="64" spans="1:20" x14ac:dyDescent="0.2">
      <c r="A64" s="36"/>
      <c r="B64" s="36"/>
      <c r="C64" s="36"/>
      <c r="D64" s="34"/>
    </row>
    <row r="65" spans="1:4" x14ac:dyDescent="0.2">
      <c r="A65" s="34"/>
      <c r="B65" s="34"/>
      <c r="C65" s="34"/>
      <c r="D65" s="34"/>
    </row>
    <row r="66" spans="1:4" x14ac:dyDescent="0.2">
      <c r="A66" s="34"/>
      <c r="B66" s="34"/>
      <c r="C66" s="34"/>
      <c r="D66" s="34"/>
    </row>
    <row r="67" spans="1:4" x14ac:dyDescent="0.2">
      <c r="A67" s="34"/>
      <c r="B67" s="34"/>
      <c r="C67" s="34"/>
      <c r="D67" s="34"/>
    </row>
    <row r="68" spans="1:4" x14ac:dyDescent="0.2">
      <c r="A68" s="34"/>
      <c r="B68" s="34"/>
      <c r="C68" s="34"/>
      <c r="D68" s="34"/>
    </row>
    <row r="69" spans="1:4" x14ac:dyDescent="0.2">
      <c r="A69" s="34"/>
      <c r="B69" s="34"/>
      <c r="C69" s="34"/>
      <c r="D69" s="34"/>
    </row>
    <row r="70" spans="1:4" x14ac:dyDescent="0.2">
      <c r="A70" s="34"/>
      <c r="B70" s="34"/>
      <c r="C70" s="34"/>
      <c r="D70" s="34"/>
    </row>
    <row r="71" spans="1:4" x14ac:dyDescent="0.2">
      <c r="A71" s="34"/>
      <c r="B71" s="34"/>
      <c r="C71" s="34"/>
      <c r="D71" s="34"/>
    </row>
    <row r="72" spans="1:4" x14ac:dyDescent="0.2">
      <c r="A72" s="34"/>
      <c r="B72" s="34"/>
      <c r="C72" s="34"/>
      <c r="D72" s="34"/>
    </row>
    <row r="73" spans="1:4" x14ac:dyDescent="0.2">
      <c r="A73" s="34"/>
      <c r="B73" s="34"/>
      <c r="C73" s="34"/>
      <c r="D73" s="34"/>
    </row>
    <row r="74" spans="1:4" x14ac:dyDescent="0.2">
      <c r="A74" s="34"/>
      <c r="B74" s="34"/>
      <c r="C74" s="34"/>
      <c r="D74" s="34"/>
    </row>
    <row r="75" spans="1:4" x14ac:dyDescent="0.2">
      <c r="A75" s="34"/>
      <c r="B75" s="34"/>
      <c r="C75" s="34"/>
      <c r="D75" s="34"/>
    </row>
    <row r="76" spans="1:4" x14ac:dyDescent="0.2">
      <c r="A76" s="34"/>
      <c r="B76" s="34"/>
      <c r="C76" s="34"/>
      <c r="D76" s="34"/>
    </row>
    <row r="77" spans="1:4" x14ac:dyDescent="0.2">
      <c r="A77" s="34"/>
      <c r="B77" s="34"/>
      <c r="C77" s="34"/>
      <c r="D77" s="34"/>
    </row>
    <row r="78" spans="1:4" x14ac:dyDescent="0.2">
      <c r="A78" s="34"/>
      <c r="B78" s="34"/>
      <c r="C78" s="34"/>
      <c r="D78" s="34"/>
    </row>
    <row r="79" spans="1:4" x14ac:dyDescent="0.2">
      <c r="A79" s="34"/>
      <c r="B79" s="34"/>
      <c r="C79" s="34"/>
      <c r="D79" s="34"/>
    </row>
    <row r="80" spans="1:4" x14ac:dyDescent="0.2">
      <c r="A80" s="34"/>
      <c r="B80" s="34"/>
      <c r="C80" s="34"/>
      <c r="D80" s="34"/>
    </row>
    <row r="81" spans="1:4" x14ac:dyDescent="0.2">
      <c r="A81" s="34"/>
      <c r="B81" s="34"/>
      <c r="C81" s="34"/>
      <c r="D81" s="34"/>
    </row>
    <row r="82" spans="1:4" x14ac:dyDescent="0.2">
      <c r="A82" s="34"/>
      <c r="B82" s="34"/>
      <c r="C82" s="34"/>
      <c r="D82" s="34"/>
    </row>
  </sheetData>
  <sheetProtection algorithmName="SHA-512" hashValue="VaA/FLqQZQWXZBMZk2p4B5u4gM2CSgSNKjNrtr7UOt9uJYB4GaAHcRfsC92rGG1Z3i92D6mbQU8NwXEmUtD9vg==" saltValue="L4OL1ysZQy5ALM9vcJG/rQ==" spinCount="100000" sheet="1" objects="1" scenarios="1"/>
  <mergeCells count="105">
    <mergeCell ref="A63:E63"/>
    <mergeCell ref="F63:J63"/>
    <mergeCell ref="K63:O63"/>
    <mergeCell ref="P63:T63"/>
    <mergeCell ref="A61:E61"/>
    <mergeCell ref="F61:J61"/>
    <mergeCell ref="K61:O61"/>
    <mergeCell ref="P61:T61"/>
    <mergeCell ref="A62:E62"/>
    <mergeCell ref="F62:J62"/>
    <mergeCell ref="K62:O62"/>
    <mergeCell ref="P62:T62"/>
    <mergeCell ref="A59:E59"/>
    <mergeCell ref="F59:J59"/>
    <mergeCell ref="K59:O59"/>
    <mergeCell ref="P59:T59"/>
    <mergeCell ref="A60:E60"/>
    <mergeCell ref="F60:J60"/>
    <mergeCell ref="K60:O60"/>
    <mergeCell ref="P60:T60"/>
    <mergeCell ref="A57:E57"/>
    <mergeCell ref="F57:J57"/>
    <mergeCell ref="K57:O57"/>
    <mergeCell ref="P57:T57"/>
    <mergeCell ref="A58:E58"/>
    <mergeCell ref="F58:J58"/>
    <mergeCell ref="K58:O58"/>
    <mergeCell ref="P58:T58"/>
    <mergeCell ref="A55:E55"/>
    <mergeCell ref="F55:J55"/>
    <mergeCell ref="K55:O55"/>
    <mergeCell ref="P55:T55"/>
    <mergeCell ref="A56:E56"/>
    <mergeCell ref="F56:J56"/>
    <mergeCell ref="K56:O56"/>
    <mergeCell ref="P56:T56"/>
    <mergeCell ref="A53:E53"/>
    <mergeCell ref="F53:J53"/>
    <mergeCell ref="K53:O53"/>
    <mergeCell ref="P53:T53"/>
    <mergeCell ref="A54:E54"/>
    <mergeCell ref="F54:J54"/>
    <mergeCell ref="K54:O54"/>
    <mergeCell ref="P54:T54"/>
    <mergeCell ref="A42:E42"/>
    <mergeCell ref="F44:T44"/>
    <mergeCell ref="A51:J51"/>
    <mergeCell ref="K51:T51"/>
    <mergeCell ref="A52:E52"/>
    <mergeCell ref="F52:J52"/>
    <mergeCell ref="K52:O52"/>
    <mergeCell ref="P52:T52"/>
    <mergeCell ref="A40:E40"/>
    <mergeCell ref="F40:G40"/>
    <mergeCell ref="K40:L40"/>
    <mergeCell ref="P40:Q40"/>
    <mergeCell ref="A41:E41"/>
    <mergeCell ref="F41:G41"/>
    <mergeCell ref="K41:L41"/>
    <mergeCell ref="A47:T47"/>
    <mergeCell ref="A38:E38"/>
    <mergeCell ref="F38:G38"/>
    <mergeCell ref="K38:L38"/>
    <mergeCell ref="A39:E39"/>
    <mergeCell ref="F39:G39"/>
    <mergeCell ref="K39:L39"/>
    <mergeCell ref="A36:E36"/>
    <mergeCell ref="F36:G36"/>
    <mergeCell ref="K36:L36"/>
    <mergeCell ref="A37:E37"/>
    <mergeCell ref="F37:G37"/>
    <mergeCell ref="K37:L37"/>
    <mergeCell ref="A34:E34"/>
    <mergeCell ref="F34:G34"/>
    <mergeCell ref="K34:L34"/>
    <mergeCell ref="A35:E35"/>
    <mergeCell ref="F35:G35"/>
    <mergeCell ref="K35:L35"/>
    <mergeCell ref="A31:E31"/>
    <mergeCell ref="F31:G31"/>
    <mergeCell ref="A33:E33"/>
    <mergeCell ref="F33:J33"/>
    <mergeCell ref="K33:O33"/>
    <mergeCell ref="P33:T33"/>
    <mergeCell ref="A29:E29"/>
    <mergeCell ref="F29:G29"/>
    <mergeCell ref="K29:O29"/>
    <mergeCell ref="P29:Q29"/>
    <mergeCell ref="A30:E30"/>
    <mergeCell ref="F30:G30"/>
    <mergeCell ref="K30:O30"/>
    <mergeCell ref="P30:Q30"/>
    <mergeCell ref="G23:T23"/>
    <mergeCell ref="A27:E27"/>
    <mergeCell ref="F27:J27"/>
    <mergeCell ref="A28:E28"/>
    <mergeCell ref="F28:G28"/>
    <mergeCell ref="K28:O28"/>
    <mergeCell ref="P28:Q28"/>
    <mergeCell ref="F1:T1"/>
    <mergeCell ref="G15:T15"/>
    <mergeCell ref="G17:T17"/>
    <mergeCell ref="G18:T18"/>
    <mergeCell ref="G19:T19"/>
    <mergeCell ref="G20:T2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2022.2
</oddHeader>
    <oddFooter>&amp;R Seite &amp;P</oddFoot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3" tint="0.59999389629810485"/>
  </sheetPr>
  <dimension ref="A1:X82"/>
  <sheetViews>
    <sheetView view="pageLayout" topLeftCell="A46" zoomScaleNormal="100" workbookViewId="0">
      <selection activeCell="F15" sqref="F15:T15"/>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4" width="11.42578125" style="1" hidden="1" customWidth="1"/>
    <col min="25" max="25" width="11.42578125" style="1" customWidth="1"/>
    <col min="26" max="16384" width="11.42578125" style="1"/>
  </cols>
  <sheetData>
    <row r="1" spans="1:20" x14ac:dyDescent="0.2">
      <c r="A1" s="1" t="s">
        <v>148</v>
      </c>
      <c r="F1" s="75"/>
      <c r="G1" s="75"/>
      <c r="H1" s="75"/>
      <c r="I1" s="75"/>
      <c r="J1" s="75"/>
      <c r="K1" s="75"/>
      <c r="L1" s="75"/>
      <c r="M1" s="75"/>
      <c r="N1" s="75"/>
      <c r="O1" s="75"/>
      <c r="P1" s="75"/>
      <c r="Q1" s="75"/>
      <c r="R1" s="75"/>
      <c r="S1" s="75"/>
      <c r="T1" s="75"/>
    </row>
    <row r="3" spans="1:20" ht="15.75" x14ac:dyDescent="0.25">
      <c r="A3" s="5" t="s">
        <v>19</v>
      </c>
    </row>
    <row r="5" spans="1:20" x14ac:dyDescent="0.2">
      <c r="A5" s="4" t="s">
        <v>89</v>
      </c>
      <c r="B5" s="4"/>
      <c r="C5" s="4"/>
      <c r="D5" s="4"/>
      <c r="E5" s="4"/>
      <c r="F5" s="40"/>
      <c r="G5" s="4" t="s">
        <v>84</v>
      </c>
      <c r="H5" s="4"/>
      <c r="I5" s="4"/>
      <c r="J5" s="4"/>
      <c r="K5" s="4"/>
      <c r="L5" s="4"/>
      <c r="M5" s="4"/>
      <c r="N5" s="4"/>
      <c r="O5" s="4"/>
      <c r="P5" s="4"/>
      <c r="Q5" s="4"/>
      <c r="R5" s="4"/>
      <c r="S5" s="4"/>
      <c r="T5" s="4"/>
    </row>
    <row r="6" spans="1:20" x14ac:dyDescent="0.2">
      <c r="A6" s="4"/>
      <c r="B6" s="4"/>
      <c r="C6" s="4"/>
      <c r="D6" s="4"/>
      <c r="E6" s="4"/>
      <c r="F6" s="40"/>
      <c r="G6" s="4" t="s">
        <v>85</v>
      </c>
      <c r="H6" s="4"/>
      <c r="I6" s="4"/>
      <c r="J6" s="4"/>
      <c r="K6" s="4"/>
      <c r="L6" s="4"/>
      <c r="M6" s="4"/>
      <c r="N6" s="4"/>
      <c r="O6" s="4"/>
      <c r="P6" s="4"/>
      <c r="Q6" s="4"/>
      <c r="R6" s="4"/>
      <c r="S6" s="4"/>
      <c r="T6" s="4"/>
    </row>
    <row r="7" spans="1:20" x14ac:dyDescent="0.2">
      <c r="A7" s="4"/>
      <c r="B7" s="4"/>
      <c r="C7" s="4"/>
      <c r="D7" s="4"/>
      <c r="E7" s="4"/>
      <c r="F7" s="40"/>
      <c r="G7" s="4" t="s">
        <v>86</v>
      </c>
      <c r="H7" s="4"/>
      <c r="I7" s="4"/>
      <c r="J7" s="4"/>
      <c r="K7" s="4"/>
      <c r="L7" s="4"/>
      <c r="M7" s="4"/>
      <c r="N7" s="4"/>
      <c r="O7" s="4"/>
      <c r="P7" s="4"/>
      <c r="Q7" s="4"/>
      <c r="R7" s="4"/>
      <c r="S7" s="4"/>
      <c r="T7" s="4"/>
    </row>
    <row r="8" spans="1:20" x14ac:dyDescent="0.2">
      <c r="A8" s="4"/>
      <c r="B8" s="4"/>
      <c r="C8" s="4"/>
      <c r="D8" s="4"/>
      <c r="E8" s="4"/>
      <c r="F8" s="4"/>
      <c r="G8" s="4"/>
      <c r="H8" s="4"/>
      <c r="I8" s="4"/>
      <c r="J8" s="4"/>
      <c r="K8" s="4"/>
      <c r="L8" s="4"/>
      <c r="M8" s="4"/>
      <c r="N8" s="4"/>
      <c r="O8" s="4"/>
      <c r="P8" s="4"/>
      <c r="Q8" s="4"/>
      <c r="R8" s="4"/>
      <c r="S8" s="4"/>
      <c r="T8" s="4"/>
    </row>
    <row r="9" spans="1:20" x14ac:dyDescent="0.2">
      <c r="A9" s="4" t="s">
        <v>90</v>
      </c>
      <c r="B9" s="4"/>
      <c r="C9" s="4"/>
      <c r="D9" s="4"/>
      <c r="E9" s="4"/>
      <c r="F9" s="40"/>
      <c r="G9" s="4" t="s">
        <v>87</v>
      </c>
      <c r="H9" s="4"/>
      <c r="I9" s="4"/>
      <c r="J9" s="4"/>
      <c r="K9" s="4"/>
      <c r="L9" s="4"/>
      <c r="M9" s="4"/>
      <c r="N9" s="4"/>
      <c r="O9" s="4"/>
      <c r="P9" s="4"/>
      <c r="Q9" s="4"/>
      <c r="R9" s="4"/>
      <c r="S9" s="4"/>
      <c r="T9" s="4"/>
    </row>
    <row r="10" spans="1:20" x14ac:dyDescent="0.2">
      <c r="A10" s="4" t="s">
        <v>91</v>
      </c>
      <c r="B10" s="4"/>
      <c r="C10" s="4"/>
      <c r="D10" s="4"/>
      <c r="E10" s="4"/>
      <c r="F10" s="40"/>
      <c r="G10" s="52" t="s">
        <v>126</v>
      </c>
      <c r="H10" s="52"/>
      <c r="I10" s="52"/>
      <c r="J10" s="52"/>
      <c r="K10" s="52"/>
      <c r="L10" s="52"/>
      <c r="M10" s="52"/>
      <c r="N10" s="52"/>
      <c r="O10" s="52"/>
      <c r="P10" s="52"/>
      <c r="Q10" s="52"/>
      <c r="R10" s="52"/>
      <c r="S10" s="52"/>
      <c r="T10" s="52"/>
    </row>
    <row r="11" spans="1:20" x14ac:dyDescent="0.2">
      <c r="A11" s="4"/>
      <c r="B11" s="4"/>
      <c r="C11" s="4"/>
      <c r="D11" s="4"/>
      <c r="E11" s="4"/>
      <c r="F11" s="40"/>
      <c r="G11" s="4" t="s">
        <v>88</v>
      </c>
      <c r="H11" s="4"/>
      <c r="I11" s="4"/>
      <c r="J11" s="4"/>
      <c r="K11" s="4"/>
      <c r="L11" s="4"/>
      <c r="M11" s="4"/>
      <c r="N11" s="4"/>
      <c r="O11" s="4"/>
      <c r="P11" s="4"/>
      <c r="Q11" s="4"/>
      <c r="R11" s="4"/>
      <c r="S11" s="4"/>
      <c r="T11" s="4"/>
    </row>
    <row r="12" spans="1:20" x14ac:dyDescent="0.2">
      <c r="A12" s="4"/>
      <c r="B12" s="4"/>
      <c r="C12" s="4"/>
      <c r="D12" s="4"/>
      <c r="E12" s="4"/>
      <c r="F12" s="40"/>
      <c r="G12" s="4" t="s">
        <v>77</v>
      </c>
      <c r="H12" s="4"/>
      <c r="I12" s="4"/>
      <c r="J12" s="4"/>
      <c r="K12" s="4"/>
      <c r="L12" s="4"/>
      <c r="M12" s="4"/>
      <c r="N12" s="4"/>
      <c r="O12" s="4"/>
      <c r="P12" s="4"/>
      <c r="Q12" s="4"/>
      <c r="R12" s="4"/>
      <c r="S12" s="4"/>
      <c r="T12" s="4"/>
    </row>
    <row r="13" spans="1:20" x14ac:dyDescent="0.2">
      <c r="A13" s="4"/>
      <c r="B13" s="4"/>
      <c r="C13" s="4"/>
      <c r="D13" s="4"/>
      <c r="E13" s="4"/>
      <c r="F13" s="4"/>
      <c r="G13" s="4"/>
      <c r="H13" s="4"/>
      <c r="I13" s="4"/>
      <c r="J13" s="4"/>
      <c r="K13" s="4"/>
      <c r="L13" s="4"/>
      <c r="M13" s="4"/>
      <c r="N13" s="4"/>
      <c r="O13" s="4"/>
      <c r="P13" s="4"/>
      <c r="Q13" s="4"/>
      <c r="R13" s="4"/>
      <c r="S13" s="4"/>
      <c r="T13" s="4"/>
    </row>
    <row r="14" spans="1:20" x14ac:dyDescent="0.2">
      <c r="A14" s="4" t="s">
        <v>92</v>
      </c>
      <c r="B14" s="4"/>
      <c r="C14" s="4"/>
      <c r="D14" s="4"/>
      <c r="E14" s="4"/>
      <c r="F14" s="40"/>
      <c r="G14" s="4" t="s">
        <v>83</v>
      </c>
      <c r="H14" s="4"/>
      <c r="I14" s="4"/>
      <c r="J14" s="4"/>
      <c r="K14" s="4"/>
      <c r="L14" s="4"/>
      <c r="M14" s="4"/>
      <c r="N14" s="4"/>
      <c r="O14" s="4"/>
      <c r="P14" s="4"/>
      <c r="Q14" s="4"/>
      <c r="R14" s="4"/>
      <c r="S14" s="4"/>
      <c r="T14" s="4"/>
    </row>
    <row r="15" spans="1:20" x14ac:dyDescent="0.2">
      <c r="A15" s="4"/>
      <c r="B15" s="4"/>
      <c r="C15" s="4"/>
      <c r="D15" s="4"/>
      <c r="E15" s="4"/>
      <c r="F15" s="40"/>
      <c r="G15" s="85"/>
      <c r="H15" s="85"/>
      <c r="I15" s="85"/>
      <c r="J15" s="85"/>
      <c r="K15" s="85"/>
      <c r="L15" s="85"/>
      <c r="M15" s="85"/>
      <c r="N15" s="85"/>
      <c r="O15" s="85"/>
      <c r="P15" s="85"/>
      <c r="Q15" s="85"/>
      <c r="R15" s="85"/>
      <c r="S15" s="85"/>
      <c r="T15" s="85"/>
    </row>
    <row r="16" spans="1:20" x14ac:dyDescent="0.2">
      <c r="A16" s="4"/>
      <c r="B16" s="4"/>
      <c r="C16" s="4"/>
      <c r="D16" s="4"/>
      <c r="E16" s="4"/>
      <c r="F16" s="4"/>
      <c r="G16" s="4"/>
      <c r="H16" s="4"/>
      <c r="I16" s="4"/>
      <c r="J16" s="4"/>
      <c r="K16" s="4"/>
      <c r="L16" s="4"/>
      <c r="M16" s="4"/>
      <c r="N16" s="4"/>
      <c r="O16" s="4"/>
      <c r="P16" s="4"/>
      <c r="Q16" s="4"/>
      <c r="R16" s="4"/>
      <c r="S16" s="4"/>
      <c r="T16" s="4"/>
    </row>
    <row r="17" spans="1:20" x14ac:dyDescent="0.2">
      <c r="A17" s="4" t="s">
        <v>93</v>
      </c>
      <c r="B17" s="4"/>
      <c r="C17" s="4"/>
      <c r="D17" s="4"/>
      <c r="E17" s="4"/>
      <c r="F17" s="40"/>
      <c r="G17" s="85"/>
      <c r="H17" s="85"/>
      <c r="I17" s="85"/>
      <c r="J17" s="85"/>
      <c r="K17" s="85"/>
      <c r="L17" s="85"/>
      <c r="M17" s="85"/>
      <c r="N17" s="85"/>
      <c r="O17" s="85"/>
      <c r="P17" s="85"/>
      <c r="Q17" s="85"/>
      <c r="R17" s="85"/>
      <c r="S17" s="85"/>
      <c r="T17" s="85"/>
    </row>
    <row r="18" spans="1:20" x14ac:dyDescent="0.2">
      <c r="A18" s="4" t="s">
        <v>94</v>
      </c>
      <c r="B18" s="4"/>
      <c r="C18" s="4"/>
      <c r="D18" s="4"/>
      <c r="E18" s="4"/>
      <c r="F18" s="40"/>
      <c r="G18" s="85"/>
      <c r="H18" s="85"/>
      <c r="I18" s="85"/>
      <c r="J18" s="85"/>
      <c r="K18" s="85"/>
      <c r="L18" s="85"/>
      <c r="M18" s="85"/>
      <c r="N18" s="85"/>
      <c r="O18" s="85"/>
      <c r="P18" s="85"/>
      <c r="Q18" s="85"/>
      <c r="R18" s="85"/>
      <c r="S18" s="85"/>
      <c r="T18" s="85"/>
    </row>
    <row r="19" spans="1:20" x14ac:dyDescent="0.2">
      <c r="A19" s="4"/>
      <c r="B19" s="4"/>
      <c r="C19" s="4"/>
      <c r="D19" s="4"/>
      <c r="E19" s="4"/>
      <c r="F19" s="40"/>
      <c r="G19" s="85"/>
      <c r="H19" s="85"/>
      <c r="I19" s="85"/>
      <c r="J19" s="85"/>
      <c r="K19" s="85"/>
      <c r="L19" s="85"/>
      <c r="M19" s="85"/>
      <c r="N19" s="85"/>
      <c r="O19" s="85"/>
      <c r="P19" s="85"/>
      <c r="Q19" s="85"/>
      <c r="R19" s="85"/>
      <c r="S19" s="85"/>
      <c r="T19" s="85"/>
    </row>
    <row r="20" spans="1:20" x14ac:dyDescent="0.2">
      <c r="A20" s="4"/>
      <c r="B20" s="4"/>
      <c r="C20" s="4"/>
      <c r="D20" s="4"/>
      <c r="E20" s="4"/>
      <c r="F20" s="40"/>
      <c r="G20" s="85"/>
      <c r="H20" s="85"/>
      <c r="I20" s="85"/>
      <c r="J20" s="85"/>
      <c r="K20" s="85"/>
      <c r="L20" s="85"/>
      <c r="M20" s="85"/>
      <c r="N20" s="85"/>
      <c r="O20" s="85"/>
      <c r="P20" s="85"/>
      <c r="Q20" s="85"/>
      <c r="R20" s="85"/>
      <c r="S20" s="85"/>
      <c r="T20" s="85"/>
    </row>
    <row r="21" spans="1:20" x14ac:dyDescent="0.2">
      <c r="A21" s="4"/>
      <c r="B21" s="4"/>
      <c r="C21" s="4"/>
      <c r="D21" s="4"/>
      <c r="E21" s="4"/>
      <c r="F21" s="4"/>
      <c r="G21" s="4"/>
      <c r="H21" s="4"/>
      <c r="I21" s="4"/>
      <c r="J21" s="4"/>
      <c r="K21" s="4"/>
      <c r="L21" s="4"/>
      <c r="M21" s="4"/>
      <c r="N21" s="4"/>
      <c r="O21" s="4"/>
      <c r="P21" s="4"/>
      <c r="Q21" s="4"/>
      <c r="R21" s="4"/>
      <c r="S21" s="4"/>
      <c r="T21" s="4"/>
    </row>
    <row r="22" spans="1:20" x14ac:dyDescent="0.2">
      <c r="A22" s="4" t="s">
        <v>95</v>
      </c>
      <c r="B22" s="4"/>
      <c r="C22" s="4"/>
      <c r="D22" s="4"/>
      <c r="E22" s="4"/>
      <c r="F22" s="40"/>
      <c r="G22" s="4" t="s">
        <v>96</v>
      </c>
      <c r="H22" s="4"/>
      <c r="I22" s="4"/>
      <c r="J22" s="4"/>
      <c r="K22" s="4"/>
      <c r="L22" s="4"/>
      <c r="M22" s="4"/>
      <c r="N22" s="4"/>
      <c r="O22" s="4"/>
      <c r="P22" s="4"/>
      <c r="Q22" s="4"/>
      <c r="R22" s="4"/>
      <c r="S22" s="4"/>
      <c r="T22" s="4"/>
    </row>
    <row r="23" spans="1:20" x14ac:dyDescent="0.2">
      <c r="A23" s="4"/>
      <c r="B23" s="4"/>
      <c r="C23" s="4"/>
      <c r="D23" s="4"/>
      <c r="E23" s="4"/>
      <c r="F23" s="40"/>
      <c r="G23" s="85"/>
      <c r="H23" s="85"/>
      <c r="I23" s="85"/>
      <c r="J23" s="85"/>
      <c r="K23" s="85"/>
      <c r="L23" s="85"/>
      <c r="M23" s="85"/>
      <c r="N23" s="85"/>
      <c r="O23" s="85"/>
      <c r="P23" s="85"/>
      <c r="Q23" s="85"/>
      <c r="R23" s="85"/>
      <c r="S23" s="85"/>
      <c r="T23" s="85"/>
    </row>
    <row r="25" spans="1:20" ht="15" x14ac:dyDescent="0.25">
      <c r="A25" s="18" t="s">
        <v>20</v>
      </c>
    </row>
    <row r="26" spans="1:20" ht="9.75" customHeight="1" x14ac:dyDescent="0.25">
      <c r="A26" s="18"/>
    </row>
    <row r="27" spans="1:20" ht="18.600000000000001" customHeight="1" x14ac:dyDescent="0.2">
      <c r="A27" s="86" t="s">
        <v>97</v>
      </c>
      <c r="B27" s="86"/>
      <c r="C27" s="86"/>
      <c r="D27" s="86"/>
      <c r="E27" s="86"/>
      <c r="F27" s="87"/>
      <c r="G27" s="88"/>
      <c r="H27" s="88"/>
      <c r="I27" s="88"/>
      <c r="J27" s="89"/>
      <c r="K27" s="4"/>
      <c r="L27" s="4"/>
      <c r="M27" s="4"/>
      <c r="N27" s="4"/>
      <c r="O27" s="4"/>
      <c r="P27" s="4"/>
      <c r="Q27" s="4"/>
      <c r="R27" s="4"/>
      <c r="S27" s="4"/>
      <c r="T27" s="4"/>
    </row>
    <row r="28" spans="1:20" ht="27.75" customHeight="1" x14ac:dyDescent="0.2">
      <c r="A28" s="90" t="s">
        <v>105</v>
      </c>
      <c r="B28" s="91"/>
      <c r="C28" s="91"/>
      <c r="D28" s="91"/>
      <c r="E28" s="92"/>
      <c r="F28" s="93"/>
      <c r="G28" s="94"/>
      <c r="H28" s="41" t="s">
        <v>98</v>
      </c>
      <c r="I28" s="41"/>
      <c r="J28" s="42"/>
      <c r="K28" s="90" t="s">
        <v>128</v>
      </c>
      <c r="L28" s="91"/>
      <c r="M28" s="91"/>
      <c r="N28" s="91"/>
      <c r="O28" s="92"/>
      <c r="P28" s="93"/>
      <c r="Q28" s="94"/>
      <c r="R28" s="41" t="s">
        <v>99</v>
      </c>
      <c r="S28" s="41"/>
      <c r="T28" s="42"/>
    </row>
    <row r="29" spans="1:20" ht="27.75" customHeight="1" x14ac:dyDescent="0.2">
      <c r="A29" s="90" t="s">
        <v>106</v>
      </c>
      <c r="B29" s="91"/>
      <c r="C29" s="91"/>
      <c r="D29" s="91"/>
      <c r="E29" s="92"/>
      <c r="F29" s="93"/>
      <c r="G29" s="94"/>
      <c r="H29" s="41" t="s">
        <v>98</v>
      </c>
      <c r="I29" s="41"/>
      <c r="J29" s="42"/>
      <c r="K29" s="90" t="s">
        <v>129</v>
      </c>
      <c r="L29" s="91"/>
      <c r="M29" s="91"/>
      <c r="N29" s="91"/>
      <c r="O29" s="92"/>
      <c r="P29" s="93"/>
      <c r="Q29" s="94"/>
      <c r="R29" s="41" t="s">
        <v>99</v>
      </c>
      <c r="S29" s="41"/>
      <c r="T29" s="42"/>
    </row>
    <row r="30" spans="1:20" x14ac:dyDescent="0.2">
      <c r="A30" s="95" t="s">
        <v>100</v>
      </c>
      <c r="B30" s="96"/>
      <c r="C30" s="96"/>
      <c r="D30" s="96"/>
      <c r="E30" s="97"/>
      <c r="F30" s="93"/>
      <c r="G30" s="94"/>
      <c r="H30" s="41" t="s">
        <v>107</v>
      </c>
      <c r="I30" s="41"/>
      <c r="J30" s="42"/>
      <c r="K30" s="95" t="s">
        <v>101</v>
      </c>
      <c r="L30" s="96"/>
      <c r="M30" s="96"/>
      <c r="N30" s="96"/>
      <c r="O30" s="97"/>
      <c r="P30" s="93"/>
      <c r="Q30" s="94"/>
      <c r="R30" s="41" t="s">
        <v>102</v>
      </c>
      <c r="S30" s="41"/>
      <c r="T30" s="42"/>
    </row>
    <row r="31" spans="1:20" x14ac:dyDescent="0.2">
      <c r="A31" s="95" t="s">
        <v>103</v>
      </c>
      <c r="B31" s="96"/>
      <c r="C31" s="96"/>
      <c r="D31" s="96"/>
      <c r="E31" s="97"/>
      <c r="F31" s="93"/>
      <c r="G31" s="94"/>
      <c r="H31" s="41" t="s">
        <v>104</v>
      </c>
      <c r="I31" s="41"/>
      <c r="J31" s="42"/>
      <c r="K31" s="4"/>
      <c r="L31" s="4"/>
      <c r="M31" s="4"/>
      <c r="N31" s="4"/>
      <c r="O31" s="4"/>
      <c r="P31" s="4"/>
      <c r="Q31" s="4"/>
      <c r="R31" s="4"/>
      <c r="S31" s="4"/>
      <c r="T31" s="4"/>
    </row>
    <row r="33" spans="1:20" x14ac:dyDescent="0.2">
      <c r="A33" s="98"/>
      <c r="B33" s="99"/>
      <c r="C33" s="99"/>
      <c r="D33" s="99"/>
      <c r="E33" s="100"/>
      <c r="F33" s="101" t="s">
        <v>21</v>
      </c>
      <c r="G33" s="102"/>
      <c r="H33" s="102"/>
      <c r="I33" s="102"/>
      <c r="J33" s="103"/>
      <c r="K33" s="101" t="s">
        <v>22</v>
      </c>
      <c r="L33" s="102"/>
      <c r="M33" s="102"/>
      <c r="N33" s="102"/>
      <c r="O33" s="103"/>
      <c r="P33" s="101" t="s">
        <v>23</v>
      </c>
      <c r="Q33" s="102"/>
      <c r="R33" s="102"/>
      <c r="S33" s="102"/>
      <c r="T33" s="103"/>
    </row>
    <row r="34" spans="1:20" ht="15.75" x14ac:dyDescent="0.3">
      <c r="A34" s="95" t="s">
        <v>115</v>
      </c>
      <c r="B34" s="96"/>
      <c r="C34" s="96"/>
      <c r="D34" s="96"/>
      <c r="E34" s="97"/>
      <c r="F34" s="93"/>
      <c r="G34" s="94"/>
      <c r="H34" s="41" t="s">
        <v>108</v>
      </c>
      <c r="I34" s="41"/>
      <c r="J34" s="42"/>
      <c r="K34" s="93"/>
      <c r="L34" s="94"/>
      <c r="M34" s="41" t="s">
        <v>108</v>
      </c>
      <c r="N34" s="41"/>
      <c r="O34" s="42"/>
      <c r="P34" s="43"/>
      <c r="Q34" s="23"/>
      <c r="R34" s="23"/>
      <c r="S34" s="23"/>
      <c r="T34" s="44"/>
    </row>
    <row r="35" spans="1:20" ht="15.75" x14ac:dyDescent="0.3">
      <c r="A35" s="95" t="s">
        <v>116</v>
      </c>
      <c r="B35" s="96"/>
      <c r="C35" s="96"/>
      <c r="D35" s="96"/>
      <c r="E35" s="97"/>
      <c r="F35" s="93"/>
      <c r="G35" s="94"/>
      <c r="H35" s="41" t="s">
        <v>117</v>
      </c>
      <c r="I35" s="41"/>
      <c r="J35" s="42"/>
      <c r="K35" s="93"/>
      <c r="L35" s="94"/>
      <c r="M35" s="41" t="s">
        <v>117</v>
      </c>
      <c r="N35" s="41"/>
      <c r="O35" s="42"/>
      <c r="P35" s="43"/>
      <c r="Q35" s="23"/>
      <c r="R35" s="23"/>
      <c r="S35" s="23"/>
      <c r="T35" s="44"/>
    </row>
    <row r="36" spans="1:20" x14ac:dyDescent="0.2">
      <c r="A36" s="110" t="s">
        <v>118</v>
      </c>
      <c r="B36" s="111"/>
      <c r="C36" s="111"/>
      <c r="D36" s="111"/>
      <c r="E36" s="112"/>
      <c r="F36" s="115"/>
      <c r="G36" s="116"/>
      <c r="H36" s="23" t="s">
        <v>109</v>
      </c>
      <c r="I36" s="23"/>
      <c r="J36" s="44"/>
      <c r="K36" s="115"/>
      <c r="L36" s="116"/>
      <c r="M36" s="23" t="s">
        <v>109</v>
      </c>
      <c r="N36" s="23"/>
      <c r="O36" s="44"/>
      <c r="P36" s="43"/>
      <c r="Q36" s="23"/>
      <c r="R36" s="23"/>
      <c r="S36" s="23"/>
      <c r="T36" s="44"/>
    </row>
    <row r="37" spans="1:20" x14ac:dyDescent="0.2">
      <c r="A37" s="104" t="s">
        <v>119</v>
      </c>
      <c r="B37" s="105"/>
      <c r="C37" s="105"/>
      <c r="D37" s="105"/>
      <c r="E37" s="106"/>
      <c r="F37" s="104"/>
      <c r="G37" s="105"/>
      <c r="H37" s="26"/>
      <c r="I37" s="26"/>
      <c r="J37" s="45"/>
      <c r="K37" s="104"/>
      <c r="L37" s="105"/>
      <c r="M37" s="26"/>
      <c r="N37" s="26"/>
      <c r="O37" s="45"/>
      <c r="P37" s="43"/>
      <c r="Q37" s="23"/>
      <c r="R37" s="23"/>
      <c r="S37" s="23"/>
      <c r="T37" s="44"/>
    </row>
    <row r="38" spans="1:20" x14ac:dyDescent="0.2">
      <c r="A38" s="110" t="s">
        <v>110</v>
      </c>
      <c r="B38" s="111"/>
      <c r="C38" s="111"/>
      <c r="D38" s="111"/>
      <c r="E38" s="112"/>
      <c r="F38" s="115"/>
      <c r="G38" s="116"/>
      <c r="H38" s="23" t="s">
        <v>109</v>
      </c>
      <c r="I38" s="23"/>
      <c r="J38" s="44"/>
      <c r="K38" s="115"/>
      <c r="L38" s="116"/>
      <c r="M38" s="23" t="s">
        <v>109</v>
      </c>
      <c r="N38" s="23"/>
      <c r="O38" s="44"/>
      <c r="P38" s="43"/>
      <c r="Q38" s="23"/>
      <c r="R38" s="23"/>
      <c r="S38" s="23"/>
      <c r="T38" s="44"/>
    </row>
    <row r="39" spans="1:20" x14ac:dyDescent="0.2">
      <c r="A39" s="104" t="s">
        <v>111</v>
      </c>
      <c r="B39" s="105"/>
      <c r="C39" s="105"/>
      <c r="D39" s="105"/>
      <c r="E39" s="106"/>
      <c r="F39" s="104"/>
      <c r="G39" s="105"/>
      <c r="H39" s="26"/>
      <c r="I39" s="26"/>
      <c r="J39" s="45"/>
      <c r="K39" s="104"/>
      <c r="L39" s="105"/>
      <c r="M39" s="26"/>
      <c r="N39" s="26"/>
      <c r="O39" s="45"/>
      <c r="P39" s="43"/>
      <c r="Q39" s="23"/>
      <c r="R39" s="23"/>
      <c r="S39" s="23"/>
      <c r="T39" s="44"/>
    </row>
    <row r="40" spans="1:20" ht="15.75" x14ac:dyDescent="0.3">
      <c r="A40" s="110" t="s">
        <v>120</v>
      </c>
      <c r="B40" s="111"/>
      <c r="C40" s="111"/>
      <c r="D40" s="111"/>
      <c r="E40" s="112"/>
      <c r="F40" s="113" t="str">
        <f>IF(F34=0," ",F34/(F28+F29))</f>
        <v xml:space="preserve"> </v>
      </c>
      <c r="G40" s="114"/>
      <c r="H40" s="23" t="s">
        <v>112</v>
      </c>
      <c r="I40" s="23"/>
      <c r="J40" s="44"/>
      <c r="K40" s="113" t="str">
        <f>IF(K34=0," ",K34/(F28+F29))</f>
        <v xml:space="preserve"> </v>
      </c>
      <c r="L40" s="114"/>
      <c r="M40" s="23" t="s">
        <v>112</v>
      </c>
      <c r="N40" s="23"/>
      <c r="O40" s="44"/>
      <c r="P40" s="113" t="str">
        <f>IF(F34=0," ",(F40+K40)/2)</f>
        <v xml:space="preserve"> </v>
      </c>
      <c r="Q40" s="114"/>
      <c r="R40" s="46" t="s">
        <v>112</v>
      </c>
      <c r="S40" s="47"/>
      <c r="T40" s="48"/>
    </row>
    <row r="41" spans="1:20" ht="15.75" x14ac:dyDescent="0.3">
      <c r="A41" s="104" t="s">
        <v>121</v>
      </c>
      <c r="B41" s="105"/>
      <c r="C41" s="105"/>
      <c r="D41" s="105"/>
      <c r="E41" s="106"/>
      <c r="F41" s="104"/>
      <c r="G41" s="105"/>
      <c r="H41" s="26"/>
      <c r="I41" s="26"/>
      <c r="J41" s="45"/>
      <c r="K41" s="104"/>
      <c r="L41" s="105"/>
      <c r="M41" s="26"/>
      <c r="N41" s="26"/>
      <c r="O41" s="45"/>
      <c r="P41" s="49"/>
      <c r="Q41" s="26"/>
      <c r="R41" s="50"/>
      <c r="S41" s="26"/>
      <c r="T41" s="45"/>
    </row>
    <row r="42" spans="1:20" x14ac:dyDescent="0.2">
      <c r="A42" s="95" t="s">
        <v>127</v>
      </c>
      <c r="B42" s="96"/>
      <c r="C42" s="96"/>
      <c r="D42" s="96"/>
      <c r="E42" s="97"/>
      <c r="F42" s="49" t="s">
        <v>113</v>
      </c>
      <c r="G42" s="51"/>
      <c r="H42" s="26" t="s">
        <v>114</v>
      </c>
      <c r="I42" s="26"/>
      <c r="J42" s="45"/>
      <c r="K42" s="49" t="s">
        <v>113</v>
      </c>
      <c r="L42" s="51"/>
      <c r="M42" s="26" t="s">
        <v>114</v>
      </c>
      <c r="N42" s="26"/>
      <c r="O42" s="45"/>
      <c r="P42" s="49" t="s">
        <v>113</v>
      </c>
      <c r="Q42" s="51"/>
      <c r="R42" s="26" t="s">
        <v>114</v>
      </c>
      <c r="S42" s="26"/>
      <c r="T42" s="45"/>
    </row>
    <row r="44" spans="1:20" ht="27.75" customHeight="1" x14ac:dyDescent="0.2">
      <c r="A44" s="19" t="s">
        <v>24</v>
      </c>
      <c r="B44" s="20"/>
      <c r="C44" s="20"/>
      <c r="D44" s="20"/>
      <c r="E44" s="28"/>
      <c r="F44" s="107" t="s">
        <v>183</v>
      </c>
      <c r="G44" s="107"/>
      <c r="H44" s="107"/>
      <c r="I44" s="107"/>
      <c r="J44" s="107"/>
      <c r="K44" s="107"/>
      <c r="L44" s="107"/>
      <c r="M44" s="107"/>
      <c r="N44" s="107"/>
      <c r="O44" s="107"/>
      <c r="P44" s="107"/>
      <c r="Q44" s="107"/>
      <c r="R44" s="107"/>
      <c r="S44" s="107"/>
      <c r="T44" s="108"/>
    </row>
    <row r="45" spans="1:20" x14ac:dyDescent="0.2">
      <c r="A45" s="21"/>
      <c r="B45" s="22"/>
      <c r="C45" s="22"/>
      <c r="D45" s="22"/>
      <c r="E45" s="24"/>
      <c r="F45" s="23" t="s">
        <v>25</v>
      </c>
      <c r="G45" s="22"/>
      <c r="H45" s="22"/>
      <c r="I45" s="22"/>
      <c r="J45" s="22"/>
      <c r="K45" s="22"/>
      <c r="L45" s="22"/>
      <c r="M45" s="22"/>
      <c r="N45" s="22"/>
      <c r="O45" s="22"/>
      <c r="P45" s="22"/>
      <c r="Q45" s="22"/>
      <c r="R45" s="22"/>
      <c r="S45" s="22"/>
      <c r="T45" s="24"/>
    </row>
    <row r="46" spans="1:20" x14ac:dyDescent="0.2">
      <c r="A46" s="25"/>
      <c r="B46" s="3"/>
      <c r="C46" s="3"/>
      <c r="D46" s="3"/>
      <c r="E46" s="27"/>
      <c r="F46" s="26" t="s">
        <v>26</v>
      </c>
      <c r="G46" s="3"/>
      <c r="H46" s="3"/>
      <c r="I46" s="3"/>
      <c r="J46" s="3"/>
      <c r="K46" s="3"/>
      <c r="L46" s="3"/>
      <c r="M46" s="3"/>
      <c r="N46" s="3"/>
      <c r="O46" s="3"/>
      <c r="P46" s="3"/>
      <c r="Q46" s="3"/>
      <c r="R46" s="3"/>
      <c r="S46" s="3"/>
      <c r="T46" s="27"/>
    </row>
    <row r="47" spans="1:20" x14ac:dyDescent="0.2">
      <c r="A47" s="120" t="s">
        <v>168</v>
      </c>
      <c r="B47" s="120"/>
      <c r="C47" s="120"/>
      <c r="D47" s="120"/>
      <c r="E47" s="120"/>
      <c r="F47" s="120"/>
      <c r="G47" s="120"/>
      <c r="H47" s="120"/>
      <c r="I47" s="120"/>
      <c r="J47" s="120"/>
      <c r="K47" s="120"/>
      <c r="L47" s="120"/>
      <c r="M47" s="120"/>
      <c r="N47" s="120"/>
      <c r="O47" s="120"/>
      <c r="P47" s="120"/>
      <c r="Q47" s="120"/>
      <c r="R47" s="120"/>
      <c r="S47" s="120"/>
      <c r="T47" s="120"/>
    </row>
    <row r="49" spans="1:20" ht="27.75" x14ac:dyDescent="0.35">
      <c r="A49" s="33" t="s">
        <v>130</v>
      </c>
      <c r="B49" s="36"/>
      <c r="C49" s="36"/>
      <c r="T49" s="35" t="s">
        <v>6</v>
      </c>
    </row>
    <row r="50" spans="1:20" x14ac:dyDescent="0.2">
      <c r="A50" s="36"/>
      <c r="B50" s="36"/>
      <c r="C50" s="36"/>
      <c r="D50" s="34"/>
    </row>
    <row r="51" spans="1:20" ht="15" customHeight="1" x14ac:dyDescent="0.2">
      <c r="A51" s="121" t="s">
        <v>72</v>
      </c>
      <c r="B51" s="121"/>
      <c r="C51" s="121"/>
      <c r="D51" s="121"/>
      <c r="E51" s="121"/>
      <c r="F51" s="121"/>
      <c r="G51" s="121"/>
      <c r="H51" s="121"/>
      <c r="I51" s="121"/>
      <c r="J51" s="121"/>
      <c r="K51" s="121" t="s">
        <v>73</v>
      </c>
      <c r="L51" s="121"/>
      <c r="M51" s="121"/>
      <c r="N51" s="121"/>
      <c r="O51" s="121"/>
      <c r="P51" s="121"/>
      <c r="Q51" s="121"/>
      <c r="R51" s="121"/>
      <c r="S51" s="121"/>
      <c r="T51" s="121"/>
    </row>
    <row r="52" spans="1:20" ht="33.75" customHeight="1" x14ac:dyDescent="0.2">
      <c r="A52" s="117" t="s">
        <v>74</v>
      </c>
      <c r="B52" s="117"/>
      <c r="C52" s="117"/>
      <c r="D52" s="117"/>
      <c r="E52" s="117"/>
      <c r="F52" s="117" t="s">
        <v>75</v>
      </c>
      <c r="G52" s="117"/>
      <c r="H52" s="117"/>
      <c r="I52" s="117"/>
      <c r="J52" s="117"/>
      <c r="K52" s="117" t="s">
        <v>74</v>
      </c>
      <c r="L52" s="117"/>
      <c r="M52" s="117"/>
      <c r="N52" s="117"/>
      <c r="O52" s="117"/>
      <c r="P52" s="117" t="s">
        <v>76</v>
      </c>
      <c r="Q52" s="117"/>
      <c r="R52" s="117"/>
      <c r="S52" s="117"/>
      <c r="T52" s="117"/>
    </row>
    <row r="53" spans="1:20" x14ac:dyDescent="0.2">
      <c r="A53" s="109"/>
      <c r="B53" s="109"/>
      <c r="C53" s="109"/>
      <c r="D53" s="109"/>
      <c r="E53" s="109"/>
      <c r="F53" s="109"/>
      <c r="G53" s="109"/>
      <c r="H53" s="109"/>
      <c r="I53" s="109"/>
      <c r="J53" s="109"/>
      <c r="K53" s="109"/>
      <c r="L53" s="109"/>
      <c r="M53" s="109"/>
      <c r="N53" s="109"/>
      <c r="O53" s="109"/>
      <c r="P53" s="109"/>
      <c r="Q53" s="109"/>
      <c r="R53" s="109"/>
      <c r="S53" s="109"/>
      <c r="T53" s="109"/>
    </row>
    <row r="54" spans="1:20" x14ac:dyDescent="0.2">
      <c r="A54" s="109"/>
      <c r="B54" s="109"/>
      <c r="C54" s="109"/>
      <c r="D54" s="109"/>
      <c r="E54" s="109"/>
      <c r="F54" s="109"/>
      <c r="G54" s="109"/>
      <c r="H54" s="109"/>
      <c r="I54" s="109"/>
      <c r="J54" s="109"/>
      <c r="K54" s="109"/>
      <c r="L54" s="109"/>
      <c r="M54" s="109"/>
      <c r="N54" s="109"/>
      <c r="O54" s="109"/>
      <c r="P54" s="109"/>
      <c r="Q54" s="109"/>
      <c r="R54" s="109"/>
      <c r="S54" s="109"/>
      <c r="T54" s="109"/>
    </row>
    <row r="55" spans="1:20" x14ac:dyDescent="0.2">
      <c r="A55" s="109"/>
      <c r="B55" s="109"/>
      <c r="C55" s="109"/>
      <c r="D55" s="109"/>
      <c r="E55" s="109"/>
      <c r="F55" s="109"/>
      <c r="G55" s="109"/>
      <c r="H55" s="109"/>
      <c r="I55" s="109"/>
      <c r="J55" s="109"/>
      <c r="K55" s="109"/>
      <c r="L55" s="109"/>
      <c r="M55" s="109"/>
      <c r="N55" s="109"/>
      <c r="O55" s="109"/>
      <c r="P55" s="109"/>
      <c r="Q55" s="109"/>
      <c r="R55" s="109"/>
      <c r="S55" s="109"/>
      <c r="T55" s="109"/>
    </row>
    <row r="56" spans="1:20" x14ac:dyDescent="0.2">
      <c r="A56" s="109"/>
      <c r="B56" s="109"/>
      <c r="C56" s="109"/>
      <c r="D56" s="109"/>
      <c r="E56" s="109"/>
      <c r="F56" s="109"/>
      <c r="G56" s="109"/>
      <c r="H56" s="109"/>
      <c r="I56" s="109"/>
      <c r="J56" s="109"/>
      <c r="K56" s="109"/>
      <c r="L56" s="109"/>
      <c r="M56" s="109"/>
      <c r="N56" s="109"/>
      <c r="O56" s="109"/>
      <c r="P56" s="109"/>
      <c r="Q56" s="109"/>
      <c r="R56" s="109"/>
      <c r="S56" s="109"/>
      <c r="T56" s="109"/>
    </row>
    <row r="57" spans="1:20" x14ac:dyDescent="0.2">
      <c r="A57" s="109"/>
      <c r="B57" s="109"/>
      <c r="C57" s="109"/>
      <c r="D57" s="109"/>
      <c r="E57" s="109"/>
      <c r="F57" s="109"/>
      <c r="G57" s="109"/>
      <c r="H57" s="109"/>
      <c r="I57" s="109"/>
      <c r="J57" s="109"/>
      <c r="K57" s="109"/>
      <c r="L57" s="109"/>
      <c r="M57" s="109"/>
      <c r="N57" s="109"/>
      <c r="O57" s="109"/>
      <c r="P57" s="109"/>
      <c r="Q57" s="109"/>
      <c r="R57" s="109"/>
      <c r="S57" s="109"/>
      <c r="T57" s="109"/>
    </row>
    <row r="58" spans="1:20" x14ac:dyDescent="0.2">
      <c r="A58" s="109"/>
      <c r="B58" s="109"/>
      <c r="C58" s="109"/>
      <c r="D58" s="109"/>
      <c r="E58" s="109"/>
      <c r="F58" s="109"/>
      <c r="G58" s="109"/>
      <c r="H58" s="109"/>
      <c r="I58" s="109"/>
      <c r="J58" s="109"/>
      <c r="K58" s="109"/>
      <c r="L58" s="109"/>
      <c r="M58" s="109"/>
      <c r="N58" s="109"/>
      <c r="O58" s="109"/>
      <c r="P58" s="109"/>
      <c r="Q58" s="109"/>
      <c r="R58" s="109"/>
      <c r="S58" s="109"/>
      <c r="T58" s="109"/>
    </row>
    <row r="59" spans="1:20" x14ac:dyDescent="0.2">
      <c r="A59" s="109"/>
      <c r="B59" s="109"/>
      <c r="C59" s="109"/>
      <c r="D59" s="109"/>
      <c r="E59" s="109"/>
      <c r="F59" s="109"/>
      <c r="G59" s="109"/>
      <c r="H59" s="109"/>
      <c r="I59" s="109"/>
      <c r="J59" s="109"/>
      <c r="K59" s="109"/>
      <c r="L59" s="109"/>
      <c r="M59" s="109"/>
      <c r="N59" s="109"/>
      <c r="O59" s="109"/>
      <c r="P59" s="109"/>
      <c r="Q59" s="109"/>
      <c r="R59" s="109"/>
      <c r="S59" s="109"/>
      <c r="T59" s="109"/>
    </row>
    <row r="60" spans="1:20" x14ac:dyDescent="0.2">
      <c r="A60" s="109"/>
      <c r="B60" s="109"/>
      <c r="C60" s="109"/>
      <c r="D60" s="109"/>
      <c r="E60" s="109"/>
      <c r="F60" s="109"/>
      <c r="G60" s="109"/>
      <c r="H60" s="109"/>
      <c r="I60" s="109"/>
      <c r="J60" s="109"/>
      <c r="K60" s="109"/>
      <c r="L60" s="109"/>
      <c r="M60" s="109"/>
      <c r="N60" s="109"/>
      <c r="O60" s="109"/>
      <c r="P60" s="109"/>
      <c r="Q60" s="109"/>
      <c r="R60" s="109"/>
      <c r="S60" s="109"/>
      <c r="T60" s="109"/>
    </row>
    <row r="61" spans="1:20" x14ac:dyDescent="0.2">
      <c r="A61" s="109"/>
      <c r="B61" s="109"/>
      <c r="C61" s="109"/>
      <c r="D61" s="109"/>
      <c r="E61" s="109"/>
      <c r="F61" s="109"/>
      <c r="G61" s="109"/>
      <c r="H61" s="109"/>
      <c r="I61" s="109"/>
      <c r="J61" s="109"/>
      <c r="K61" s="109"/>
      <c r="L61" s="109"/>
      <c r="M61" s="109"/>
      <c r="N61" s="109"/>
      <c r="O61" s="109"/>
      <c r="P61" s="109"/>
      <c r="Q61" s="109"/>
      <c r="R61" s="109"/>
      <c r="S61" s="109"/>
      <c r="T61" s="109"/>
    </row>
    <row r="62" spans="1:20" x14ac:dyDescent="0.2">
      <c r="A62" s="109"/>
      <c r="B62" s="109"/>
      <c r="C62" s="109"/>
      <c r="D62" s="109"/>
      <c r="E62" s="109"/>
      <c r="F62" s="109"/>
      <c r="G62" s="109"/>
      <c r="H62" s="109"/>
      <c r="I62" s="109"/>
      <c r="J62" s="109"/>
      <c r="K62" s="109"/>
      <c r="L62" s="109"/>
      <c r="M62" s="109"/>
      <c r="N62" s="109"/>
      <c r="O62" s="109"/>
      <c r="P62" s="109"/>
      <c r="Q62" s="109"/>
      <c r="R62" s="109"/>
      <c r="S62" s="109"/>
      <c r="T62" s="109"/>
    </row>
    <row r="63" spans="1:20" ht="17.25" x14ac:dyDescent="0.25">
      <c r="A63" s="122" t="s">
        <v>82</v>
      </c>
      <c r="B63" s="122"/>
      <c r="C63" s="122"/>
      <c r="D63" s="122"/>
      <c r="E63" s="122"/>
      <c r="F63" s="118" t="str">
        <f>IF(A53=0," ",(RSQ(A53:A62,F53:F62)))</f>
        <v xml:space="preserve"> </v>
      </c>
      <c r="G63" s="118"/>
      <c r="H63" s="118"/>
      <c r="I63" s="118"/>
      <c r="J63" s="118"/>
      <c r="K63" s="119"/>
      <c r="L63" s="119"/>
      <c r="M63" s="119"/>
      <c r="N63" s="119"/>
      <c r="O63" s="119"/>
      <c r="P63" s="118" t="str">
        <f>IF(K53=0," ",(RSQ(K53:K62,P53:P62)))</f>
        <v xml:space="preserve"> </v>
      </c>
      <c r="Q63" s="118"/>
      <c r="R63" s="118"/>
      <c r="S63" s="118"/>
      <c r="T63" s="118"/>
    </row>
    <row r="64" spans="1:20" x14ac:dyDescent="0.2">
      <c r="A64" s="36"/>
      <c r="B64" s="36"/>
      <c r="C64" s="36"/>
      <c r="D64" s="34"/>
    </row>
    <row r="65" spans="1:4" x14ac:dyDescent="0.2">
      <c r="A65" s="34"/>
      <c r="B65" s="34"/>
      <c r="C65" s="34"/>
      <c r="D65" s="34"/>
    </row>
    <row r="66" spans="1:4" x14ac:dyDescent="0.2">
      <c r="A66" s="34"/>
      <c r="B66" s="34"/>
      <c r="C66" s="34"/>
      <c r="D66" s="34"/>
    </row>
    <row r="67" spans="1:4" x14ac:dyDescent="0.2">
      <c r="A67" s="34"/>
      <c r="B67" s="34"/>
      <c r="C67" s="34"/>
      <c r="D67" s="34"/>
    </row>
    <row r="68" spans="1:4" x14ac:dyDescent="0.2">
      <c r="A68" s="34"/>
      <c r="B68" s="34"/>
      <c r="C68" s="34"/>
      <c r="D68" s="34"/>
    </row>
    <row r="69" spans="1:4" x14ac:dyDescent="0.2">
      <c r="A69" s="34"/>
      <c r="B69" s="34"/>
      <c r="C69" s="34"/>
      <c r="D69" s="34"/>
    </row>
    <row r="70" spans="1:4" x14ac:dyDescent="0.2">
      <c r="A70" s="34"/>
      <c r="B70" s="34"/>
      <c r="C70" s="34"/>
      <c r="D70" s="34"/>
    </row>
    <row r="71" spans="1:4" x14ac:dyDescent="0.2">
      <c r="A71" s="34"/>
      <c r="B71" s="34"/>
      <c r="C71" s="34"/>
      <c r="D71" s="34"/>
    </row>
    <row r="72" spans="1:4" x14ac:dyDescent="0.2">
      <c r="A72" s="34"/>
      <c r="B72" s="34"/>
      <c r="C72" s="34"/>
      <c r="D72" s="34"/>
    </row>
    <row r="73" spans="1:4" x14ac:dyDescent="0.2">
      <c r="A73" s="34"/>
      <c r="B73" s="34"/>
      <c r="C73" s="34"/>
      <c r="D73" s="34"/>
    </row>
    <row r="74" spans="1:4" x14ac:dyDescent="0.2">
      <c r="A74" s="34"/>
      <c r="B74" s="34"/>
      <c r="C74" s="34"/>
      <c r="D74" s="34"/>
    </row>
    <row r="75" spans="1:4" x14ac:dyDescent="0.2">
      <c r="A75" s="34"/>
      <c r="B75" s="34"/>
      <c r="C75" s="34"/>
      <c r="D75" s="34"/>
    </row>
    <row r="76" spans="1:4" x14ac:dyDescent="0.2">
      <c r="A76" s="34"/>
      <c r="B76" s="34"/>
      <c r="C76" s="34"/>
      <c r="D76" s="34"/>
    </row>
    <row r="77" spans="1:4" x14ac:dyDescent="0.2">
      <c r="A77" s="34"/>
      <c r="B77" s="34"/>
      <c r="C77" s="34"/>
      <c r="D77" s="34"/>
    </row>
    <row r="78" spans="1:4" x14ac:dyDescent="0.2">
      <c r="A78" s="34"/>
      <c r="B78" s="34"/>
      <c r="C78" s="34"/>
      <c r="D78" s="34"/>
    </row>
    <row r="79" spans="1:4" x14ac:dyDescent="0.2">
      <c r="A79" s="34"/>
      <c r="B79" s="34"/>
      <c r="C79" s="34"/>
      <c r="D79" s="34"/>
    </row>
    <row r="80" spans="1:4" x14ac:dyDescent="0.2">
      <c r="A80" s="34"/>
      <c r="B80" s="34"/>
      <c r="C80" s="34"/>
      <c r="D80" s="34"/>
    </row>
    <row r="81" spans="1:4" x14ac:dyDescent="0.2">
      <c r="A81" s="34"/>
      <c r="B81" s="34"/>
      <c r="C81" s="34"/>
      <c r="D81" s="34"/>
    </row>
    <row r="82" spans="1:4" x14ac:dyDescent="0.2">
      <c r="A82" s="34"/>
      <c r="B82" s="34"/>
      <c r="C82" s="34"/>
      <c r="D82" s="34"/>
    </row>
  </sheetData>
  <sheetProtection algorithmName="SHA-512" hashValue="shquu720XwqSKqgPHCtjjPa3dHN9/A/h3qBHMvpq1InY4DOnFbfqhgN+wJVwVzjtvhRmbvaCu9wjH4VyMVGFBg==" saltValue="jZjVPZlhFgjFxDC7PfOUVQ==" spinCount="100000" sheet="1" objects="1" scenarios="1"/>
  <mergeCells count="105">
    <mergeCell ref="A63:E63"/>
    <mergeCell ref="F63:J63"/>
    <mergeCell ref="K63:O63"/>
    <mergeCell ref="P63:T63"/>
    <mergeCell ref="A61:E61"/>
    <mergeCell ref="F61:J61"/>
    <mergeCell ref="K61:O61"/>
    <mergeCell ref="P61:T61"/>
    <mergeCell ref="A62:E62"/>
    <mergeCell ref="F62:J62"/>
    <mergeCell ref="K62:O62"/>
    <mergeCell ref="P62:T62"/>
    <mergeCell ref="A59:E59"/>
    <mergeCell ref="F59:J59"/>
    <mergeCell ref="K59:O59"/>
    <mergeCell ref="P59:T59"/>
    <mergeCell ref="A60:E60"/>
    <mergeCell ref="F60:J60"/>
    <mergeCell ref="K60:O60"/>
    <mergeCell ref="P60:T60"/>
    <mergeCell ref="A57:E57"/>
    <mergeCell ref="F57:J57"/>
    <mergeCell ref="K57:O57"/>
    <mergeCell ref="P57:T57"/>
    <mergeCell ref="A58:E58"/>
    <mergeCell ref="F58:J58"/>
    <mergeCell ref="K58:O58"/>
    <mergeCell ref="P58:T58"/>
    <mergeCell ref="A55:E55"/>
    <mergeCell ref="F55:J55"/>
    <mergeCell ref="K55:O55"/>
    <mergeCell ref="P55:T55"/>
    <mergeCell ref="A56:E56"/>
    <mergeCell ref="F56:J56"/>
    <mergeCell ref="K56:O56"/>
    <mergeCell ref="P56:T56"/>
    <mergeCell ref="A53:E53"/>
    <mergeCell ref="F53:J53"/>
    <mergeCell ref="K53:O53"/>
    <mergeCell ref="P53:T53"/>
    <mergeCell ref="A54:E54"/>
    <mergeCell ref="F54:J54"/>
    <mergeCell ref="K54:O54"/>
    <mergeCell ref="P54:T54"/>
    <mergeCell ref="A42:E42"/>
    <mergeCell ref="F44:T44"/>
    <mergeCell ref="A51:J51"/>
    <mergeCell ref="K51:T51"/>
    <mergeCell ref="A52:E52"/>
    <mergeCell ref="F52:J52"/>
    <mergeCell ref="K52:O52"/>
    <mergeCell ref="P52:T52"/>
    <mergeCell ref="A40:E40"/>
    <mergeCell ref="F40:G40"/>
    <mergeCell ref="K40:L40"/>
    <mergeCell ref="P40:Q40"/>
    <mergeCell ref="A41:E41"/>
    <mergeCell ref="F41:G41"/>
    <mergeCell ref="K41:L41"/>
    <mergeCell ref="A47:T47"/>
    <mergeCell ref="A38:E38"/>
    <mergeCell ref="F38:G38"/>
    <mergeCell ref="K38:L38"/>
    <mergeCell ref="A39:E39"/>
    <mergeCell ref="F39:G39"/>
    <mergeCell ref="K39:L39"/>
    <mergeCell ref="A36:E36"/>
    <mergeCell ref="F36:G36"/>
    <mergeCell ref="K36:L36"/>
    <mergeCell ref="A37:E37"/>
    <mergeCell ref="F37:G37"/>
    <mergeCell ref="K37:L37"/>
    <mergeCell ref="A34:E34"/>
    <mergeCell ref="F34:G34"/>
    <mergeCell ref="K34:L34"/>
    <mergeCell ref="A35:E35"/>
    <mergeCell ref="F35:G35"/>
    <mergeCell ref="K35:L35"/>
    <mergeCell ref="A31:E31"/>
    <mergeCell ref="F31:G31"/>
    <mergeCell ref="A33:E33"/>
    <mergeCell ref="F33:J33"/>
    <mergeCell ref="K33:O33"/>
    <mergeCell ref="P33:T33"/>
    <mergeCell ref="A29:E29"/>
    <mergeCell ref="F29:G29"/>
    <mergeCell ref="K29:O29"/>
    <mergeCell ref="P29:Q29"/>
    <mergeCell ref="A30:E30"/>
    <mergeCell ref="F30:G30"/>
    <mergeCell ref="K30:O30"/>
    <mergeCell ref="P30:Q30"/>
    <mergeCell ref="G23:T23"/>
    <mergeCell ref="A27:E27"/>
    <mergeCell ref="F27:J27"/>
    <mergeCell ref="A28:E28"/>
    <mergeCell ref="F28:G28"/>
    <mergeCell ref="K28:O28"/>
    <mergeCell ref="P28:Q28"/>
    <mergeCell ref="F1:T1"/>
    <mergeCell ref="G15:T15"/>
    <mergeCell ref="G17:T17"/>
    <mergeCell ref="G18:T18"/>
    <mergeCell ref="G19:T19"/>
    <mergeCell ref="G20:T2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2022.2
</oddHeader>
    <oddFooter>&amp;R Seite &amp;P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Z25"/>
  <sheetViews>
    <sheetView view="pageLayout" topLeftCell="A2" zoomScaleNormal="100" workbookViewId="0">
      <selection activeCell="F15" sqref="F15:T15"/>
    </sheetView>
  </sheetViews>
  <sheetFormatPr baseColWidth="10" defaultColWidth="11.42578125" defaultRowHeight="14.25" x14ac:dyDescent="0.2"/>
  <cols>
    <col min="1" max="1" width="3.5703125" style="1" customWidth="1"/>
    <col min="2" max="2" width="44.28515625" style="1" customWidth="1"/>
    <col min="3" max="6" width="6.85546875" style="1" customWidth="1"/>
    <col min="7" max="7" width="5.140625" style="1" bestFit="1" customWidth="1"/>
    <col min="8" max="8" width="9.28515625" style="1" bestFit="1" customWidth="1"/>
    <col min="9" max="11" width="8.28515625" style="1" bestFit="1" customWidth="1"/>
    <col min="12" max="12" width="9.42578125" style="1" customWidth="1"/>
    <col min="13" max="13" width="6.7109375" style="1" bestFit="1" customWidth="1"/>
    <col min="14" max="14" width="4.28515625" style="1" customWidth="1"/>
    <col min="15" max="18" width="7.7109375" style="1" hidden="1" customWidth="1"/>
    <col min="19" max="22" width="4.28515625" style="1" customWidth="1"/>
    <col min="23" max="26" width="11.42578125" style="1" hidden="1" customWidth="1"/>
    <col min="27" max="27" width="11.42578125" style="1" customWidth="1"/>
    <col min="28" max="16384" width="11.42578125" style="1"/>
  </cols>
  <sheetData>
    <row r="1" spans="1:18" ht="23.25" customHeight="1" x14ac:dyDescent="0.3">
      <c r="A1" s="79" t="s">
        <v>166</v>
      </c>
      <c r="B1" s="79"/>
      <c r="C1" s="79"/>
      <c r="D1" s="79"/>
      <c r="E1" s="79"/>
      <c r="F1" s="79"/>
      <c r="G1" s="79"/>
      <c r="H1" s="79"/>
      <c r="I1" s="79"/>
      <c r="J1" s="79"/>
      <c r="K1" s="79"/>
      <c r="L1" s="79"/>
      <c r="M1" s="79"/>
    </row>
    <row r="3" spans="1:18" ht="18" customHeight="1" x14ac:dyDescent="0.2">
      <c r="A3" s="80" t="s">
        <v>132</v>
      </c>
      <c r="B3" s="81"/>
      <c r="C3" s="82" t="s">
        <v>133</v>
      </c>
      <c r="D3" s="82"/>
      <c r="E3" s="82" t="s">
        <v>134</v>
      </c>
      <c r="F3" s="82"/>
      <c r="G3" s="60" t="s">
        <v>142</v>
      </c>
      <c r="H3" s="60" t="s">
        <v>144</v>
      </c>
      <c r="I3" s="69" t="s">
        <v>135</v>
      </c>
      <c r="J3" s="69" t="s">
        <v>135</v>
      </c>
      <c r="K3" s="13" t="s">
        <v>135</v>
      </c>
      <c r="L3" s="60" t="s">
        <v>143</v>
      </c>
      <c r="M3" s="60" t="s">
        <v>167</v>
      </c>
      <c r="N3" s="22"/>
    </row>
    <row r="4" spans="1:18" ht="18" customHeight="1" x14ac:dyDescent="0.2">
      <c r="A4" s="70"/>
      <c r="B4" s="71"/>
      <c r="C4" s="54" t="s">
        <v>188</v>
      </c>
      <c r="D4" s="54" t="s">
        <v>189</v>
      </c>
      <c r="E4" s="54" t="s">
        <v>188</v>
      </c>
      <c r="F4" s="54" t="s">
        <v>189</v>
      </c>
      <c r="G4" s="54"/>
      <c r="H4" s="54"/>
      <c r="I4" s="54" t="s">
        <v>188</v>
      </c>
      <c r="J4" s="54" t="s">
        <v>189</v>
      </c>
      <c r="K4" s="54" t="s">
        <v>190</v>
      </c>
      <c r="L4" s="54"/>
      <c r="M4" s="72"/>
      <c r="N4" s="22"/>
    </row>
    <row r="5" spans="1:18" ht="18" customHeight="1" x14ac:dyDescent="0.2">
      <c r="A5" s="83"/>
      <c r="B5" s="84"/>
      <c r="C5" s="54" t="s">
        <v>184</v>
      </c>
      <c r="D5" s="54" t="s">
        <v>184</v>
      </c>
      <c r="E5" s="54" t="s">
        <v>184</v>
      </c>
      <c r="F5" s="54" t="s">
        <v>184</v>
      </c>
      <c r="G5" s="54" t="s">
        <v>185</v>
      </c>
      <c r="H5" s="54" t="s">
        <v>136</v>
      </c>
      <c r="I5" s="54" t="s">
        <v>137</v>
      </c>
      <c r="J5" s="54" t="s">
        <v>137</v>
      </c>
      <c r="K5" s="54" t="s">
        <v>137</v>
      </c>
      <c r="L5" s="54" t="s">
        <v>137</v>
      </c>
      <c r="M5" s="55"/>
      <c r="N5" s="22"/>
      <c r="O5" s="1" t="s">
        <v>138</v>
      </c>
      <c r="P5" s="1" t="s">
        <v>139</v>
      </c>
      <c r="Q5" s="1" t="s">
        <v>140</v>
      </c>
      <c r="R5" s="1" t="s">
        <v>141</v>
      </c>
    </row>
    <row r="6" spans="1:18" ht="18" customHeight="1" x14ac:dyDescent="0.2">
      <c r="A6" s="56">
        <v>1</v>
      </c>
      <c r="B6" s="53" t="str">
        <f>IF('Zone 1'!F$1=""," ",'Zone 1'!$F$1)</f>
        <v xml:space="preserve"> </v>
      </c>
      <c r="C6" s="57" t="str">
        <f>IF(B6=" "," ",'Zone 1'!$F$36)</f>
        <v xml:space="preserve"> </v>
      </c>
      <c r="D6" s="57" t="str">
        <f>IF(B6=" "," ",'Zone 1'!$K$36)</f>
        <v xml:space="preserve"> </v>
      </c>
      <c r="E6" s="57" t="str">
        <f>IF(B6=" "," ",'Zone 1'!$F$38)</f>
        <v xml:space="preserve"> </v>
      </c>
      <c r="F6" s="57" t="str">
        <f>IF(B6=" "," ",('Zone 1'!$K$38))</f>
        <v xml:space="preserve"> </v>
      </c>
      <c r="G6" s="58" t="str">
        <f>IF(B6=" "," ",'Zone 1'!$P$30)</f>
        <v xml:space="preserve"> </v>
      </c>
      <c r="H6" s="58" t="str">
        <f>IF(B6=" "," ",'Zone 1'!$Q$42)</f>
        <v xml:space="preserve"> </v>
      </c>
      <c r="I6" s="58" t="str">
        <f>IF(B6=" "," ",ROUND(('Zone 1'!$F$40),1))</f>
        <v xml:space="preserve"> </v>
      </c>
      <c r="J6" s="62" t="str">
        <f>IF(B6=" "," ",ROUND(('Zone 1'!$K$40),1))</f>
        <v xml:space="preserve"> </v>
      </c>
      <c r="K6" s="62" t="str">
        <f>IF(B6=" "," ",ROUND(('Zone 1'!$P$40),1))</f>
        <v xml:space="preserve"> </v>
      </c>
      <c r="L6" s="62" t="str">
        <f>IF(B6=" "," ",IF(Justificatif!$F$33="Minergie",O6,IF(Justificatif!$F$33="Minergie-A",P6,IF(Justificatif!$F$33="Minergie-P",Q6,R6))))</f>
        <v xml:space="preserve"> </v>
      </c>
      <c r="M6" s="13" t="str">
        <f>IF(B6=" "," ",IF(K6&lt;=L6,"Oui","Non"))</f>
        <v xml:space="preserve"> </v>
      </c>
      <c r="N6" s="59"/>
      <c r="O6" s="61" t="e">
        <f>IF(Justificatif!$F$35="Nouvelle construction",1.2,IF(Justificatif!$F$35="Rénovation",1.6,IF(Justificatif!$F$35="Nouvelle construction / rénovation",R6,0)))</f>
        <v>#DIV/0!</v>
      </c>
      <c r="P6" s="61" t="e">
        <f>IF(Justificatif!$F$35="Nouvelle construction",0.8,IF(Justificatif!$F$35="Rénovation",1.6,IF(Justificatif!$F$35="Nouvelle construction / rénovation",R6,0)))</f>
        <v>#DIV/0!</v>
      </c>
      <c r="Q6" s="61" t="e">
        <f>IF(Justificatif!$F$35="Nouvelle construction",0.8,IF(Justificatif!$F$35="Rénovation",1.6,IF(Justificatif!$F$35="Nouvelle construction / rénovation",R6,0)))</f>
        <v>#DIV/0!</v>
      </c>
      <c r="R6" s="61" t="e">
        <f>ROUND((('Zone 1'!$F$28*0.8+'Zone 1'!$F$29*1.6)/('Zone 1'!$F$28+'Zone 1'!$F$29)),1)</f>
        <v>#DIV/0!</v>
      </c>
    </row>
    <row r="7" spans="1:18" ht="18" customHeight="1" x14ac:dyDescent="0.2">
      <c r="A7" s="56">
        <v>2</v>
      </c>
      <c r="B7" s="53" t="str">
        <f>IF('Zone 2'!F$1=""," ",'Zone 2'!$F$1)</f>
        <v xml:space="preserve"> </v>
      </c>
      <c r="C7" s="57" t="str">
        <f>IF(B7=" "," ",'Zone 2'!$F$36)</f>
        <v xml:space="preserve"> </v>
      </c>
      <c r="D7" s="57" t="str">
        <f>IF(B7=" "," ",'Zone 2'!$K$36)</f>
        <v xml:space="preserve"> </v>
      </c>
      <c r="E7" s="57" t="str">
        <f>IF(B7=" "," ",'Zone 2'!$F$38)</f>
        <v xml:space="preserve"> </v>
      </c>
      <c r="F7" s="57" t="str">
        <f>IF(B7=" "," ",('Zone 2'!$K$38))</f>
        <v xml:space="preserve"> </v>
      </c>
      <c r="G7" s="58" t="str">
        <f>IF(B7=" "," ",'Zone 2'!$P$30)</f>
        <v xml:space="preserve"> </v>
      </c>
      <c r="H7" s="58" t="str">
        <f>IF(B7=" "," ",'Zone 2'!$Q$42)</f>
        <v xml:space="preserve"> </v>
      </c>
      <c r="I7" s="58" t="str">
        <f>IF(B7=" "," ",ROUND(('Zone 2'!$F$40),1))</f>
        <v xml:space="preserve"> </v>
      </c>
      <c r="J7" s="62" t="str">
        <f>IF(B7=" "," ",ROUND(('Zone 2'!$K$40),1))</f>
        <v xml:space="preserve"> </v>
      </c>
      <c r="K7" s="62" t="str">
        <f>IF(B7=" "," ",ROUND(('Zone 2'!$P$40),1))</f>
        <v xml:space="preserve"> </v>
      </c>
      <c r="L7" s="62" t="str">
        <f>IF(B7=" "," ",IF(Justificatif!$F$33="Minergie",O7,IF(Justificatif!$F$33="Minergie-A",P7,IF(Justificatif!$F$33="Minergie-P",Q7,R7))))</f>
        <v xml:space="preserve"> </v>
      </c>
      <c r="M7" s="73" t="str">
        <f t="shared" ref="M7:M25" si="0">IF(B7=" "," ",IF(K7&lt;=L7,"Oui","Non"))</f>
        <v xml:space="preserve"> </v>
      </c>
      <c r="N7" s="59"/>
      <c r="O7" s="61" t="e">
        <f>IF(Justificatif!$F$35="Nouvelle construction",1.2,IF(Justificatif!$F$35="Rénovation",1.6,IF(Justificatif!$F$35="Nouvelle construction / rénovation",R7,0)))</f>
        <v>#DIV/0!</v>
      </c>
      <c r="P7" s="61" t="e">
        <f>IF(Justificatif!$F$35="Nouvelle construction",0.8,IF(Justificatif!$F$35="Rénovation",1.6,IF(Justificatif!$F$35="Nouvelle construction / rénovation",R7,0)))</f>
        <v>#DIV/0!</v>
      </c>
      <c r="Q7" s="61" t="e">
        <f>IF(Justificatif!$F$35="Nouvelle construction",0.8,IF(Justificatif!$F$35="Rénovation",1.6,IF(Justificatif!$F$35="Nouvelle construction / rénovation",R7,0)))</f>
        <v>#DIV/0!</v>
      </c>
      <c r="R7" s="61" t="e">
        <f>ROUND((('Zone 2'!$F$28*0.8+'Zone 2'!$F$29*1.6)/('Zone 2'!$F$28+'Zone 2'!$F$29)),1)</f>
        <v>#DIV/0!</v>
      </c>
    </row>
    <row r="8" spans="1:18" ht="18" customHeight="1" x14ac:dyDescent="0.2">
      <c r="A8" s="56">
        <v>3</v>
      </c>
      <c r="B8" s="53" t="str">
        <f>IF('Zone 3'!F$1=""," ",'Zone 3'!$F$1)</f>
        <v xml:space="preserve"> </v>
      </c>
      <c r="C8" s="57" t="str">
        <f>IF(B8=" "," ",'Zone 3'!$F$36)</f>
        <v xml:space="preserve"> </v>
      </c>
      <c r="D8" s="57" t="str">
        <f>IF(B8=" "," ",'Zone 3'!$K$36)</f>
        <v xml:space="preserve"> </v>
      </c>
      <c r="E8" s="57" t="str">
        <f>IF(B8=" "," ",'Zone 3'!$F$38)</f>
        <v xml:space="preserve"> </v>
      </c>
      <c r="F8" s="57" t="str">
        <f>IF(B8=" "," ",('Zone 3'!$K$38))</f>
        <v xml:space="preserve"> </v>
      </c>
      <c r="G8" s="58" t="str">
        <f>IF(B8=" "," ",'Zone 3'!$P$30)</f>
        <v xml:space="preserve"> </v>
      </c>
      <c r="H8" s="58" t="str">
        <f>IF(B8=" "," ",'Zone 3'!$Q$42)</f>
        <v xml:space="preserve"> </v>
      </c>
      <c r="I8" s="58" t="str">
        <f>IF(B8=" "," ",ROUND(('Zone 3'!$F$40),1))</f>
        <v xml:space="preserve"> </v>
      </c>
      <c r="J8" s="62" t="str">
        <f>IF(B8=" "," ",ROUND(('Zone 3'!$K$40),1))</f>
        <v xml:space="preserve"> </v>
      </c>
      <c r="K8" s="62" t="str">
        <f>IF(B8=" "," ",ROUND(('Zone 3'!$P$40),1))</f>
        <v xml:space="preserve"> </v>
      </c>
      <c r="L8" s="62" t="str">
        <f>IF(B8=" "," ",IF(Justificatif!$F$33="Minergie",O8,IF(Justificatif!$F$33="Minergie-A",P8,IF(Justificatif!$F$33="Minergie-P",Q8,R8))))</f>
        <v xml:space="preserve"> </v>
      </c>
      <c r="M8" s="73" t="str">
        <f t="shared" si="0"/>
        <v xml:space="preserve"> </v>
      </c>
      <c r="N8" s="59"/>
      <c r="O8" s="61" t="e">
        <f>IF(Justificatif!$F$35="Nouvelle construction",1.2,IF(Justificatif!$F$35="Rénovation",1.6,IF(Justificatif!$F$35="Nouvelle construction / rénovation",R8,0)))</f>
        <v>#DIV/0!</v>
      </c>
      <c r="P8" s="61" t="e">
        <f>IF(Justificatif!$F$35="Nouvelle construction",0.8,IF(Justificatif!$F$35="Rénovation",1.6,IF(Justificatif!$F$35="Nouvelle construction / rénovation",R8,0)))</f>
        <v>#DIV/0!</v>
      </c>
      <c r="Q8" s="61" t="e">
        <f>IF(Justificatif!$F$35="Nouvelle construction",0.8,IF(Justificatif!$F$35="Rénovation",1.6,IF(Justificatif!$F$35="Nouvelle construction / rénovation",R8,0)))</f>
        <v>#DIV/0!</v>
      </c>
      <c r="R8" s="61" t="e">
        <f>ROUND((('Zone 3'!$F$28*0.8+'Zone 3'!$F$29*1.6)/('Zone 3'!$F$28+'Zone 3'!$F$29)),1)</f>
        <v>#DIV/0!</v>
      </c>
    </row>
    <row r="9" spans="1:18" ht="18" customHeight="1" x14ac:dyDescent="0.2">
      <c r="A9" s="56">
        <v>4</v>
      </c>
      <c r="B9" s="53" t="str">
        <f>IF('Zone 4'!F$1=""," ",'Zone 4'!$F$1)</f>
        <v xml:space="preserve"> </v>
      </c>
      <c r="C9" s="57" t="str">
        <f>IF(B9=" "," ",'Zone 4'!$F$36)</f>
        <v xml:space="preserve"> </v>
      </c>
      <c r="D9" s="57" t="str">
        <f>IF(B9=" "," ",'Zone 4'!$K$36)</f>
        <v xml:space="preserve"> </v>
      </c>
      <c r="E9" s="57" t="str">
        <f>IF(B9=" "," ",'Zone 4'!$F$38)</f>
        <v xml:space="preserve"> </v>
      </c>
      <c r="F9" s="57" t="str">
        <f>IF(B9=" "," ",('Zone 4'!$K$38))</f>
        <v xml:space="preserve"> </v>
      </c>
      <c r="G9" s="58" t="str">
        <f>IF(B9=" "," ",'Zone 4'!$P$30)</f>
        <v xml:space="preserve"> </v>
      </c>
      <c r="H9" s="58" t="str">
        <f>IF(B9=" "," ",'Zone 4'!$Q$42)</f>
        <v xml:space="preserve"> </v>
      </c>
      <c r="I9" s="58" t="str">
        <f>IF(B9=" "," ",ROUND(('Zone 4'!$F$40),1))</f>
        <v xml:space="preserve"> </v>
      </c>
      <c r="J9" s="62" t="str">
        <f>IF(B9=" "," ",ROUND(('Zone 4'!$K$40),1))</f>
        <v xml:space="preserve"> </v>
      </c>
      <c r="K9" s="62" t="str">
        <f>IF(B9=" "," ",ROUND(('Zone 4'!$P$40),1))</f>
        <v xml:space="preserve"> </v>
      </c>
      <c r="L9" s="62" t="str">
        <f>IF(B9=" "," ",IF(Justificatif!$F$33="Minergie",O9,IF(Justificatif!$F$33="Minergie-A",P9,IF(Justificatif!$F$33="Minergie-P",Q9,R9))))</f>
        <v xml:space="preserve"> </v>
      </c>
      <c r="M9" s="73" t="str">
        <f t="shared" si="0"/>
        <v xml:space="preserve"> </v>
      </c>
      <c r="N9" s="59"/>
      <c r="O9" s="61" t="e">
        <f>IF(Justificatif!$F$35="Nouvelle construction",1.2,IF(Justificatif!$F$35="Rénovation",1.6,IF(Justificatif!$F$35="Nouvelle construction / rénovation",R9,0)))</f>
        <v>#DIV/0!</v>
      </c>
      <c r="P9" s="61" t="e">
        <f>IF(Justificatif!$F$35="Nouvelle construction",0.8,IF(Justificatif!$F$35="Rénovation",1.6,IF(Justificatif!$F$35="Nouvelle construction / rénovation",R9,0)))</f>
        <v>#DIV/0!</v>
      </c>
      <c r="Q9" s="61" t="e">
        <f>IF(Justificatif!$F$35="Nouvelle construction",0.8,IF(Justificatif!$F$35="Rénovation",1.6,IF(Justificatif!$F$35="Nouvelle construction / rénovation",R9,0)))</f>
        <v>#DIV/0!</v>
      </c>
      <c r="R9" s="61" t="e">
        <f>ROUND((('Zone 4'!$F$28*0.8+'Zone 4'!$F$29*1.6)/('Zone 4'!$F$28+'Zone 4'!$F$29)),1)</f>
        <v>#DIV/0!</v>
      </c>
    </row>
    <row r="10" spans="1:18" ht="18" customHeight="1" x14ac:dyDescent="0.2">
      <c r="A10" s="56">
        <v>5</v>
      </c>
      <c r="B10" s="53" t="str">
        <f>IF('Zone 5'!F$1=""," ",'Zone 5'!$F$1)</f>
        <v xml:space="preserve"> </v>
      </c>
      <c r="C10" s="57" t="str">
        <f>IF(B10=" "," ",'Zone 5'!$F$36)</f>
        <v xml:space="preserve"> </v>
      </c>
      <c r="D10" s="57" t="str">
        <f>IF(B10=" "," ",'Zone 5'!$K$36)</f>
        <v xml:space="preserve"> </v>
      </c>
      <c r="E10" s="57" t="str">
        <f>IF(B10=" "," ",'Zone 5'!$F$38)</f>
        <v xml:space="preserve"> </v>
      </c>
      <c r="F10" s="57" t="str">
        <f>IF(B10=" "," ",('Zone 5'!$K$38))</f>
        <v xml:space="preserve"> </v>
      </c>
      <c r="G10" s="58" t="str">
        <f>IF(B10=" "," ",'Zone 5'!$P$30)</f>
        <v xml:space="preserve"> </v>
      </c>
      <c r="H10" s="58" t="str">
        <f>IF(B10=" "," ",'Zone 5'!$Q$42)</f>
        <v xml:space="preserve"> </v>
      </c>
      <c r="I10" s="58" t="str">
        <f>IF(B10=" "," ",ROUND(('Zone 5'!$F$40),1))</f>
        <v xml:space="preserve"> </v>
      </c>
      <c r="J10" s="62" t="str">
        <f>IF(B10=" "," ",ROUND(('Zone 5'!$K$40),1))</f>
        <v xml:space="preserve"> </v>
      </c>
      <c r="K10" s="62" t="str">
        <f>IF(B10=" "," ",ROUND(('Zone 5'!$P$40),1))</f>
        <v xml:space="preserve"> </v>
      </c>
      <c r="L10" s="62" t="str">
        <f>IF(B10=" "," ",IF(Justificatif!$F$33="Minergie",O10,IF(Justificatif!$F$33="Minergie-A",P10,IF(Justificatif!$F$33="Minergie-P",Q10,R10))))</f>
        <v xml:space="preserve"> </v>
      </c>
      <c r="M10" s="73" t="str">
        <f t="shared" si="0"/>
        <v xml:space="preserve"> </v>
      </c>
      <c r="N10" s="59"/>
      <c r="O10" s="61" t="e">
        <f>IF(Justificatif!$F$35="Nouvelle construction",1.2,IF(Justificatif!$F$35="Rénovation",1.6,IF(Justificatif!$F$35="Nouvelle construction / rénovation",R10,0)))</f>
        <v>#DIV/0!</v>
      </c>
      <c r="P10" s="61" t="e">
        <f>IF(Justificatif!$F$35="Nouvelle construction",0.8,IF(Justificatif!$F$35="Rénovation",1.6,IF(Justificatif!$F$35="Nouvelle construction / rénovation",R10,0)))</f>
        <v>#DIV/0!</v>
      </c>
      <c r="Q10" s="61" t="e">
        <f>IF(Justificatif!$F$35="Nouvelle construction",0.8,IF(Justificatif!$F$35="Rénovation",1.6,IF(Justificatif!$F$35="Nouvelle construction / rénovation",R10,0)))</f>
        <v>#DIV/0!</v>
      </c>
      <c r="R10" s="61" t="e">
        <f>ROUND((('Zone 5'!$F$28*0.8+'Zone 5'!$F$29*1.6)/('Zone 5'!$F$28+'Zone 5'!$F$29)),1)</f>
        <v>#DIV/0!</v>
      </c>
    </row>
    <row r="11" spans="1:18" ht="18" customHeight="1" x14ac:dyDescent="0.2">
      <c r="A11" s="56">
        <v>6</v>
      </c>
      <c r="B11" s="53" t="str">
        <f>IF('Zone 6'!F$1=""," ",'Zone 6'!$F$1)</f>
        <v xml:space="preserve"> </v>
      </c>
      <c r="C11" s="57" t="str">
        <f>IF(B11=" "," ",'Zone 6'!$F$36)</f>
        <v xml:space="preserve"> </v>
      </c>
      <c r="D11" s="57" t="str">
        <f>IF(B11=" "," ",'Zone 6'!$K$36)</f>
        <v xml:space="preserve"> </v>
      </c>
      <c r="E11" s="57" t="str">
        <f>IF(B11=" "," ",'Zone 6'!$F$38)</f>
        <v xml:space="preserve"> </v>
      </c>
      <c r="F11" s="57" t="str">
        <f>IF(B11=" "," ",('Zone 6'!$K$38))</f>
        <v xml:space="preserve"> </v>
      </c>
      <c r="G11" s="58" t="str">
        <f>IF(B11=" "," ",'Zone 6'!$P$30)</f>
        <v xml:space="preserve"> </v>
      </c>
      <c r="H11" s="58" t="str">
        <f>IF(B11=" "," ",'Zone 6'!$Q$42)</f>
        <v xml:space="preserve"> </v>
      </c>
      <c r="I11" s="58" t="str">
        <f>IF(B11=" "," ",ROUND(('Zone 6'!$F$40),1))</f>
        <v xml:space="preserve"> </v>
      </c>
      <c r="J11" s="62" t="str">
        <f>IF(B11=" "," ",ROUND(('Zone 6'!$K$40),1))</f>
        <v xml:space="preserve"> </v>
      </c>
      <c r="K11" s="62" t="str">
        <f>IF(B11=" "," ",ROUND(('Zone 6'!$P$40),1))</f>
        <v xml:space="preserve"> </v>
      </c>
      <c r="L11" s="62" t="str">
        <f>IF(B11=" "," ",IF(Justificatif!$F$33="Minergie",O11,IF(Justificatif!$F$33="Minergie-A",P11,IF(Justificatif!$F$33="Minergie-P",Q11,R11))))</f>
        <v xml:space="preserve"> </v>
      </c>
      <c r="M11" s="73" t="str">
        <f t="shared" si="0"/>
        <v xml:space="preserve"> </v>
      </c>
      <c r="N11" s="59"/>
      <c r="O11" s="61" t="e">
        <f>IF(Justificatif!$F$35="Nouvelle construction",1.2,IF(Justificatif!$F$35="Rénovation",1.6,IF(Justificatif!$F$35="Nouvelle construction / rénovation",R11,0)))</f>
        <v>#DIV/0!</v>
      </c>
      <c r="P11" s="61" t="e">
        <f>IF(Justificatif!$F$35="Nouvelle construction",0.8,IF(Justificatif!$F$35="Rénovation",1.6,IF(Justificatif!$F$35="Nouvelle construction / rénovation",R11,0)))</f>
        <v>#DIV/0!</v>
      </c>
      <c r="Q11" s="61" t="e">
        <f>IF(Justificatif!$F$35="Nouvelle construction",0.8,IF(Justificatif!$F$35="Rénovation",1.6,IF(Justificatif!$F$35="Nouvelle construction / rénovation",R11,0)))</f>
        <v>#DIV/0!</v>
      </c>
      <c r="R11" s="61" t="e">
        <f>ROUND((('Zone 6'!$F$28*0.8+'Zone 6'!$F$29*1.6)/('Zone 6'!$F$28+'Zone 6'!$F$29)),1)</f>
        <v>#DIV/0!</v>
      </c>
    </row>
    <row r="12" spans="1:18" ht="18" customHeight="1" x14ac:dyDescent="0.2">
      <c r="A12" s="56">
        <v>7</v>
      </c>
      <c r="B12" s="53" t="str">
        <f>IF('Zone 7'!F$1=""," ",'Zone 7'!$F$1)</f>
        <v xml:space="preserve"> </v>
      </c>
      <c r="C12" s="57" t="str">
        <f>IF(B12=" "," ",'Zone 7'!$F$36)</f>
        <v xml:space="preserve"> </v>
      </c>
      <c r="D12" s="57" t="str">
        <f>IF(B12=" "," ",'Zone 7'!$K$36)</f>
        <v xml:space="preserve"> </v>
      </c>
      <c r="E12" s="57" t="str">
        <f>IF(B12=" "," ",'Zone 7'!$F$38)</f>
        <v xml:space="preserve"> </v>
      </c>
      <c r="F12" s="57" t="str">
        <f>IF(B12=" "," ",('Zone 7'!$K$38))</f>
        <v xml:space="preserve"> </v>
      </c>
      <c r="G12" s="58" t="str">
        <f>IF(B12=" "," ",'Zone 7'!$P$30)</f>
        <v xml:space="preserve"> </v>
      </c>
      <c r="H12" s="58" t="str">
        <f>IF(B12=" "," ",'Zone 7'!$Q$42)</f>
        <v xml:space="preserve"> </v>
      </c>
      <c r="I12" s="58" t="str">
        <f>IF(B12=" "," ",ROUND(('Zone 7'!$F$40),1))</f>
        <v xml:space="preserve"> </v>
      </c>
      <c r="J12" s="62" t="str">
        <f>IF(B12=" "," ",ROUND(('Zone 7'!$K$40),1))</f>
        <v xml:space="preserve"> </v>
      </c>
      <c r="K12" s="62" t="str">
        <f>IF(B12=" "," ",ROUND(('Zone 7'!$P$40),1))</f>
        <v xml:space="preserve"> </v>
      </c>
      <c r="L12" s="62" t="str">
        <f>IF(B12=" "," ",IF(Justificatif!$F$33="Minergie",O12,IF(Justificatif!$F$33="Minergie-A",P12,IF(Justificatif!$F$33="Minergie-P",Q12,R12))))</f>
        <v xml:space="preserve"> </v>
      </c>
      <c r="M12" s="73" t="str">
        <f t="shared" si="0"/>
        <v xml:space="preserve"> </v>
      </c>
      <c r="N12" s="59"/>
      <c r="O12" s="61" t="e">
        <f>IF(Justificatif!$F$35="Nouvelle construction",1.2,IF(Justificatif!$F$35="Rénovation",1.6,IF(Justificatif!$F$35="Nouvelle construction / rénovation",R12,0)))</f>
        <v>#DIV/0!</v>
      </c>
      <c r="P12" s="61" t="e">
        <f>IF(Justificatif!$F$35="Nouvelle construction",0.8,IF(Justificatif!$F$35="Rénovation",1.6,IF(Justificatif!$F$35="Nouvelle construction / rénovation",R12,0)))</f>
        <v>#DIV/0!</v>
      </c>
      <c r="Q12" s="61" t="e">
        <f>IF(Justificatif!$F$35="Nouvelle construction",0.8,IF(Justificatif!$F$35="Rénovation",1.6,IF(Justificatif!$F$35="Nouvelle construction / rénovation",R12,0)))</f>
        <v>#DIV/0!</v>
      </c>
      <c r="R12" s="61" t="e">
        <f>ROUND((('Zone 7'!$F$28*0.8+'Zone 7'!$F$29*1.6)/('Zone 7'!$F$28+'Zone 7'!$F$29)),1)</f>
        <v>#DIV/0!</v>
      </c>
    </row>
    <row r="13" spans="1:18" ht="18" customHeight="1" x14ac:dyDescent="0.2">
      <c r="A13" s="56">
        <v>8</v>
      </c>
      <c r="B13" s="53" t="str">
        <f>IF('Zone 8'!F$1=""," ",'Zone 8'!$F$1)</f>
        <v xml:space="preserve"> </v>
      </c>
      <c r="C13" s="57" t="str">
        <f>IF(B13=" "," ",'Zone 8'!$F$36)</f>
        <v xml:space="preserve"> </v>
      </c>
      <c r="D13" s="57" t="str">
        <f>IF(B13=" "," ",'Zone 8'!$K$36)</f>
        <v xml:space="preserve"> </v>
      </c>
      <c r="E13" s="57" t="str">
        <f>IF(B13=" "," ",'Zone 8'!$F$38)</f>
        <v xml:space="preserve"> </v>
      </c>
      <c r="F13" s="57" t="str">
        <f>IF(B13=" "," ",('Zone 8'!$K$38))</f>
        <v xml:space="preserve"> </v>
      </c>
      <c r="G13" s="58" t="str">
        <f>IF(B13=" "," ",'Zone 8'!$P$30)</f>
        <v xml:space="preserve"> </v>
      </c>
      <c r="H13" s="58" t="str">
        <f>IF(B13=" "," ",'Zone 8'!$Q$42)</f>
        <v xml:space="preserve"> </v>
      </c>
      <c r="I13" s="58" t="str">
        <f>IF(B13=" "," ",ROUND(('Zone 8'!$F$40),1))</f>
        <v xml:space="preserve"> </v>
      </c>
      <c r="J13" s="62" t="str">
        <f>IF(B13=" "," ",ROUND(('Zone 8'!$K$40),1))</f>
        <v xml:space="preserve"> </v>
      </c>
      <c r="K13" s="62" t="str">
        <f>IF(B13=" "," ",ROUND(('Zone 8'!$P$40),1))</f>
        <v xml:space="preserve"> </v>
      </c>
      <c r="L13" s="62" t="str">
        <f>IF(B13=" "," ",IF(Justificatif!$F$33="Minergie",O13,IF(Justificatif!$F$33="Minergie-A",P13,IF(Justificatif!$F$33="Minergie-P",Q13,R13))))</f>
        <v xml:space="preserve"> </v>
      </c>
      <c r="M13" s="73" t="str">
        <f t="shared" si="0"/>
        <v xml:space="preserve"> </v>
      </c>
      <c r="N13" s="59"/>
      <c r="O13" s="61" t="e">
        <f>IF(Justificatif!$F$35="Nouvelle construction",1.2,IF(Justificatif!$F$35="Rénovation",1.6,IF(Justificatif!$F$35="Nouvelle construction / rénovation",R13,0)))</f>
        <v>#DIV/0!</v>
      </c>
      <c r="P13" s="61" t="e">
        <f>IF(Justificatif!$F$35="Nouvelle construction",0.8,IF(Justificatif!$F$35="Rénovation",1.6,IF(Justificatif!$F$35="Nouvelle construction / rénovation",R13,0)))</f>
        <v>#DIV/0!</v>
      </c>
      <c r="Q13" s="61" t="e">
        <f>IF(Justificatif!$F$35="Nouvelle construction",0.8,IF(Justificatif!$F$35="Rénovation",1.6,IF(Justificatif!$F$35="Nouvelle construction / rénovation",R13,0)))</f>
        <v>#DIV/0!</v>
      </c>
      <c r="R13" s="61" t="e">
        <f>ROUND((('Zone 8'!$F$28*0.8+'Zone 8'!$F$29*1.6)/('Zone 8'!$F$28+'Zone 8'!$F$29)),1)</f>
        <v>#DIV/0!</v>
      </c>
    </row>
    <row r="14" spans="1:18" ht="18" customHeight="1" x14ac:dyDescent="0.2">
      <c r="A14" s="56">
        <v>9</v>
      </c>
      <c r="B14" s="53" t="str">
        <f>IF('Zone 9'!F$1=""," ",'Zone 9'!$F$1)</f>
        <v xml:space="preserve"> </v>
      </c>
      <c r="C14" s="57" t="str">
        <f>IF(B14=" "," ",'Zone 9'!$F$36)</f>
        <v xml:space="preserve"> </v>
      </c>
      <c r="D14" s="57" t="str">
        <f>IF(B14=" "," ",'Zone 9'!$K$36)</f>
        <v xml:space="preserve"> </v>
      </c>
      <c r="E14" s="57" t="str">
        <f>IF(B14=" "," ",'Zone 9'!$F$38)</f>
        <v xml:space="preserve"> </v>
      </c>
      <c r="F14" s="57" t="str">
        <f>IF(B14=" "," ",('Zone 9'!$K$38))</f>
        <v xml:space="preserve"> </v>
      </c>
      <c r="G14" s="58" t="str">
        <f>IF(B14=" "," ",'Zone 9'!$P$30)</f>
        <v xml:space="preserve"> </v>
      </c>
      <c r="H14" s="58" t="str">
        <f>IF(B14=" "," ",'Zone 9'!$Q$42)</f>
        <v xml:space="preserve"> </v>
      </c>
      <c r="I14" s="58" t="str">
        <f>IF(B14=" "," ",ROUND(('Zone 9'!$F$40),1))</f>
        <v xml:space="preserve"> </v>
      </c>
      <c r="J14" s="62" t="str">
        <f>IF(B14=" "," ",ROUND(('Zone 9'!$K$40),1))</f>
        <v xml:space="preserve"> </v>
      </c>
      <c r="K14" s="62" t="str">
        <f>IF(B14=" "," ",ROUND(('Zone 9'!$P$40),1))</f>
        <v xml:space="preserve"> </v>
      </c>
      <c r="L14" s="62" t="str">
        <f>IF(B14=" "," ",IF(Justificatif!$F$33="Minergie",O14,IF(Justificatif!$F$33="Minergie-A",P14,IF(Justificatif!$F$33="Minergie-P",Q14,R14))))</f>
        <v xml:space="preserve"> </v>
      </c>
      <c r="M14" s="73" t="str">
        <f t="shared" si="0"/>
        <v xml:space="preserve"> </v>
      </c>
      <c r="N14" s="59"/>
      <c r="O14" s="61" t="e">
        <f>IF(Justificatif!$F$35="Nouvelle construction",1.2,IF(Justificatif!$F$35="Rénovation",1.6,IF(Justificatif!$F$35="Nouvelle construction / rénovation",R14,0)))</f>
        <v>#DIV/0!</v>
      </c>
      <c r="P14" s="61" t="e">
        <f>IF(Justificatif!$F$35="Nouvelle construction",0.8,IF(Justificatif!$F$35="Rénovation",1.6,IF(Justificatif!$F$35="Nouvelle construction / rénovation",R14,0)))</f>
        <v>#DIV/0!</v>
      </c>
      <c r="Q14" s="61" t="e">
        <f>IF(Justificatif!$F$35="Nouvelle construction",0.8,IF(Justificatif!$F$35="Rénovation",1.6,IF(Justificatif!$F$35="Nouvelle construction / rénovation",R14,0)))</f>
        <v>#DIV/0!</v>
      </c>
      <c r="R14" s="61" t="e">
        <f>ROUND((('Zone 9'!$F$28*0.8+'Zone 9'!$F$29*1.6)/('Zone 9'!$F$28+'Zone 9'!$F$29)),1)</f>
        <v>#DIV/0!</v>
      </c>
    </row>
    <row r="15" spans="1:18" ht="18" customHeight="1" x14ac:dyDescent="0.2">
      <c r="A15" s="56">
        <v>10</v>
      </c>
      <c r="B15" s="53" t="str">
        <f>IF('Zone 10'!F$1=""," ",'Zone 10'!$F$1)</f>
        <v xml:space="preserve"> </v>
      </c>
      <c r="C15" s="57" t="str">
        <f>IF(B15=" "," ",'Zone 10'!$F$36)</f>
        <v xml:space="preserve"> </v>
      </c>
      <c r="D15" s="57" t="str">
        <f>IF(B15=" "," ",'Zone 10'!$K$36)</f>
        <v xml:space="preserve"> </v>
      </c>
      <c r="E15" s="57" t="str">
        <f>IF(B15=" "," ",'Zone 10'!$F$38)</f>
        <v xml:space="preserve"> </v>
      </c>
      <c r="F15" s="57" t="str">
        <f>IF(B15=" "," ",('Zone 10'!$K$38))</f>
        <v xml:space="preserve"> </v>
      </c>
      <c r="G15" s="58" t="str">
        <f>IF(B15=" "," ",'Zone 10'!$P$30)</f>
        <v xml:space="preserve"> </v>
      </c>
      <c r="H15" s="58" t="str">
        <f>IF(B15=" "," ",'Zone 10'!$Q$42)</f>
        <v xml:space="preserve"> </v>
      </c>
      <c r="I15" s="58" t="str">
        <f>IF(B15=" "," ",ROUND(('Zone 10'!$F$40),1))</f>
        <v xml:space="preserve"> </v>
      </c>
      <c r="J15" s="62" t="str">
        <f>IF(B15=" "," ",ROUND(('Zone 10'!$K$40),1))</f>
        <v xml:space="preserve"> </v>
      </c>
      <c r="K15" s="62" t="str">
        <f>IF(B15=" "," ",ROUND(('Zone 10'!$P$40),1))</f>
        <v xml:space="preserve"> </v>
      </c>
      <c r="L15" s="62" t="str">
        <f>IF(B15=" "," ",IF(Justificatif!$F$33="Minergie",O15,IF(Justificatif!$F$33="Minergie-A",P15,IF(Justificatif!$F$33="Minergie-P",Q15,R15))))</f>
        <v xml:space="preserve"> </v>
      </c>
      <c r="M15" s="73" t="str">
        <f t="shared" si="0"/>
        <v xml:space="preserve"> </v>
      </c>
      <c r="N15" s="59"/>
      <c r="O15" s="61" t="e">
        <f>IF(Justificatif!$F$35="Nouvelle construction",1.2,IF(Justificatif!$F$35="Rénovation",1.6,IF(Justificatif!$F$35="Nouvelle construction / rénovation",R15,0)))</f>
        <v>#DIV/0!</v>
      </c>
      <c r="P15" s="61" t="e">
        <f>IF(Justificatif!$F$35="Nouvelle construction",0.8,IF(Justificatif!$F$35="Rénovation",1.6,IF(Justificatif!$F$35="Nouvelle construction / rénovation",R15,0)))</f>
        <v>#DIV/0!</v>
      </c>
      <c r="Q15" s="61" t="e">
        <f>IF(Justificatif!$F$35="Nouvelle construction",0.8,IF(Justificatif!$F$35="Rénovation",1.6,IF(Justificatif!$F$35="Nouvelle construction / rénovation",R15,0)))</f>
        <v>#DIV/0!</v>
      </c>
      <c r="R15" s="61" t="e">
        <f>ROUND((('Zone 10'!$F$28*0.8+'Zone 10'!$F$29*1.6)/('Zone 10'!$F$28+'Zone 10'!$F$29)),1)</f>
        <v>#DIV/0!</v>
      </c>
    </row>
    <row r="16" spans="1:18" ht="18" customHeight="1" x14ac:dyDescent="0.2">
      <c r="A16" s="56">
        <v>11</v>
      </c>
      <c r="B16" s="53" t="str">
        <f>IF('Zone 11'!F$1=""," ",'Zone 11'!$F$1)</f>
        <v xml:space="preserve"> </v>
      </c>
      <c r="C16" s="57" t="str">
        <f>IF(B16=" "," ",'Zone 11'!$F$36)</f>
        <v xml:space="preserve"> </v>
      </c>
      <c r="D16" s="57" t="str">
        <f>IF(B16=" "," ",'Zone 11'!$K$36)</f>
        <v xml:space="preserve"> </v>
      </c>
      <c r="E16" s="57" t="str">
        <f>IF(B16=" "," ",'Zone 11'!$F$38)</f>
        <v xml:space="preserve"> </v>
      </c>
      <c r="F16" s="57" t="str">
        <f>IF(B16=" "," ",('Zone 11'!$K$38))</f>
        <v xml:space="preserve"> </v>
      </c>
      <c r="G16" s="58" t="str">
        <f>IF(B16=" "," ",'Zone 11'!$P$30)</f>
        <v xml:space="preserve"> </v>
      </c>
      <c r="H16" s="58" t="str">
        <f>IF(B16=" "," ",'Zone 11'!$Q$42)</f>
        <v xml:space="preserve"> </v>
      </c>
      <c r="I16" s="58" t="str">
        <f>IF(B16=" "," ",ROUND(('Zone 11'!$F$40),1))</f>
        <v xml:space="preserve"> </v>
      </c>
      <c r="J16" s="62" t="str">
        <f>IF(B16=" "," ",ROUND(('Zone 11'!$K$40),1))</f>
        <v xml:space="preserve"> </v>
      </c>
      <c r="K16" s="62" t="str">
        <f>IF(B16=" "," ",ROUND(('Zone 11'!$P$40),1))</f>
        <v xml:space="preserve"> </v>
      </c>
      <c r="L16" s="62" t="str">
        <f>IF(B16=" "," ",IF(Justificatif!$F$33="Minergie",O16,IF(Justificatif!$F$33="Minergie-A",P16,IF(Justificatif!$F$33="Minergie-P",Q16,R16))))</f>
        <v xml:space="preserve"> </v>
      </c>
      <c r="M16" s="73" t="str">
        <f t="shared" si="0"/>
        <v xml:space="preserve"> </v>
      </c>
      <c r="O16" s="61" t="e">
        <f>IF(Justificatif!$F$35="Nouvelle construction",1.2,IF(Justificatif!$F$35="Rénovation",1.6,IF(Justificatif!$F$35="Nouvelle construction / rénovation",R16,0)))</f>
        <v>#DIV/0!</v>
      </c>
      <c r="P16" s="61" t="e">
        <f>IF(Justificatif!$F$35="Nouvelle construction",0.8,IF(Justificatif!$F$35="Rénovation",1.6,IF(Justificatif!$F$35="Nouvelle construction / rénovation",R16,0)))</f>
        <v>#DIV/0!</v>
      </c>
      <c r="Q16" s="61" t="e">
        <f>IF(Justificatif!$F$35="Nouvelle construction",0.8,IF(Justificatif!$F$35="Rénovation",1.6,IF(Justificatif!$F$35="Nouvelle construction / rénovation",R16,0)))</f>
        <v>#DIV/0!</v>
      </c>
      <c r="R16" s="61" t="e">
        <f>ROUND((('Zone 11'!$F$28*0.8+'Zone 11'!$F$29*1.6)/('Zone 11'!$F$28+'Zone 11'!$F$29)),1)</f>
        <v>#DIV/0!</v>
      </c>
    </row>
    <row r="17" spans="1:18" ht="18" customHeight="1" x14ac:dyDescent="0.2">
      <c r="A17" s="56">
        <v>12</v>
      </c>
      <c r="B17" s="53" t="str">
        <f>IF('Zone 12'!F$1=""," ",'Zone 12'!$F$1)</f>
        <v xml:space="preserve"> </v>
      </c>
      <c r="C17" s="57" t="str">
        <f>IF(B17=" "," ",'Zone 12'!$F$36)</f>
        <v xml:space="preserve"> </v>
      </c>
      <c r="D17" s="57" t="str">
        <f>IF(B17=" "," ",'Zone 12'!$K$36)</f>
        <v xml:space="preserve"> </v>
      </c>
      <c r="E17" s="57" t="str">
        <f>IF(B17=" "," ",'Zone 12'!$F$38)</f>
        <v xml:space="preserve"> </v>
      </c>
      <c r="F17" s="57" t="str">
        <f>IF(B17=" "," ",('Zone 12'!$K$38))</f>
        <v xml:space="preserve"> </v>
      </c>
      <c r="G17" s="58" t="str">
        <f>IF(B17=" "," ",'Zone 12'!$P$30)</f>
        <v xml:space="preserve"> </v>
      </c>
      <c r="H17" s="58" t="str">
        <f>IF(B17=" "," ",'Zone 12'!$Q$42)</f>
        <v xml:space="preserve"> </v>
      </c>
      <c r="I17" s="58" t="str">
        <f>IF(B17=" "," ",ROUND(('Zone 12'!$F$40),1))</f>
        <v xml:space="preserve"> </v>
      </c>
      <c r="J17" s="62" t="str">
        <f>IF(B17=" "," ",ROUND(('Zone 12'!$K$40),1))</f>
        <v xml:space="preserve"> </v>
      </c>
      <c r="K17" s="62" t="str">
        <f>IF(B17=" "," ",ROUND(('Zone 12'!$P$40),1))</f>
        <v xml:space="preserve"> </v>
      </c>
      <c r="L17" s="62" t="str">
        <f>IF(B17=" "," ",IF(Justificatif!$F$33="Minergie",O17,IF(Justificatif!$F$33="Minergie-A",P17,IF(Justificatif!$F$33="Minergie-P",Q17,R17))))</f>
        <v xml:space="preserve"> </v>
      </c>
      <c r="M17" s="73" t="str">
        <f t="shared" si="0"/>
        <v xml:space="preserve"> </v>
      </c>
      <c r="O17" s="61" t="e">
        <f>IF(Justificatif!$F$35="Nouvelle construction",1.2,IF(Justificatif!$F$35="Rénovation",1.6,IF(Justificatif!$F$35="Nouvelle construction / rénovation",R17,0)))</f>
        <v>#DIV/0!</v>
      </c>
      <c r="P17" s="61" t="e">
        <f>IF(Justificatif!$F$35="Nouvelle construction",0.8,IF(Justificatif!$F$35="Rénovation",1.6,IF(Justificatif!$F$35="Nouvelle construction / rénovation",R17,0)))</f>
        <v>#DIV/0!</v>
      </c>
      <c r="Q17" s="61" t="e">
        <f>IF(Justificatif!$F$35="Nouvelle construction",0.8,IF(Justificatif!$F$35="Rénovation",1.6,IF(Justificatif!$F$35="Nouvelle construction / rénovation",R17,0)))</f>
        <v>#DIV/0!</v>
      </c>
      <c r="R17" s="61" t="e">
        <f>ROUND((('Zone 12'!$F$28*0.8+'Zone 12'!$F$29*1.6)/('Zone 12'!$F$28+'Zone 12'!$F$29)),1)</f>
        <v>#DIV/0!</v>
      </c>
    </row>
    <row r="18" spans="1:18" ht="18" customHeight="1" x14ac:dyDescent="0.2">
      <c r="A18" s="56">
        <v>13</v>
      </c>
      <c r="B18" s="53" t="str">
        <f>IF('Zone 13'!F$1=""," ",'Zone 13'!$F$1)</f>
        <v xml:space="preserve"> </v>
      </c>
      <c r="C18" s="57" t="str">
        <f>IF(B18=" "," ",'Zone 13'!$F$36)</f>
        <v xml:space="preserve"> </v>
      </c>
      <c r="D18" s="57" t="str">
        <f>IF(B18=" "," ",'Zone 13'!$K$36)</f>
        <v xml:space="preserve"> </v>
      </c>
      <c r="E18" s="57" t="str">
        <f>IF(B18=" "," ",'Zone 13'!$F$38)</f>
        <v xml:space="preserve"> </v>
      </c>
      <c r="F18" s="57" t="str">
        <f>IF(B18=" "," ",('Zone 13'!$K$38))</f>
        <v xml:space="preserve"> </v>
      </c>
      <c r="G18" s="58" t="str">
        <f>IF(B18=" "," ",'Zone 13'!$P$30)</f>
        <v xml:space="preserve"> </v>
      </c>
      <c r="H18" s="58" t="str">
        <f>IF(B18=" "," ",'Zone 13'!$Q$42)</f>
        <v xml:space="preserve"> </v>
      </c>
      <c r="I18" s="58" t="str">
        <f>IF(B18=" "," ",ROUND(('Zone 13'!$F$40),1))</f>
        <v xml:space="preserve"> </v>
      </c>
      <c r="J18" s="62" t="str">
        <f>IF(B18=" "," ",ROUND(('Zone 13'!$K$40),1))</f>
        <v xml:space="preserve"> </v>
      </c>
      <c r="K18" s="62" t="str">
        <f>IF(B18=" "," ",ROUND(('Zone 13'!$P$40),1))</f>
        <v xml:space="preserve"> </v>
      </c>
      <c r="L18" s="62" t="str">
        <f>IF(B18=" "," ",IF(Justificatif!$F$33="Minergie",O18,IF(Justificatif!$F$33="Minergie-A",P18,IF(Justificatif!$F$33="Minergie-P",Q18,R18))))</f>
        <v xml:space="preserve"> </v>
      </c>
      <c r="M18" s="73" t="str">
        <f t="shared" si="0"/>
        <v xml:space="preserve"> </v>
      </c>
      <c r="O18" s="61" t="e">
        <f>IF(Justificatif!$F$35="Nouvelle construction",1.2,IF(Justificatif!$F$35="Rénovation",1.6,IF(Justificatif!$F$35="Nouvelle construction / rénovation",R18,0)))</f>
        <v>#DIV/0!</v>
      </c>
      <c r="P18" s="61" t="e">
        <f>IF(Justificatif!$F$35="Nouvelle construction",0.8,IF(Justificatif!$F$35="Rénovation",1.6,IF(Justificatif!$F$35="Nouvelle construction / rénovation",R18,0)))</f>
        <v>#DIV/0!</v>
      </c>
      <c r="Q18" s="61" t="e">
        <f>IF(Justificatif!$F$35="Nouvelle construction",0.8,IF(Justificatif!$F$35="Rénovation",1.6,IF(Justificatif!$F$35="Nouvelle construction / rénovation",R18,0)))</f>
        <v>#DIV/0!</v>
      </c>
      <c r="R18" s="61" t="e">
        <f>ROUND((('Zone 13'!$F$28*0.8+'Zone 13'!$F$29*1.6)/('Zone 13'!$F$28+'Zone 13'!$F$29)),1)</f>
        <v>#DIV/0!</v>
      </c>
    </row>
    <row r="19" spans="1:18" ht="18" customHeight="1" x14ac:dyDescent="0.2">
      <c r="A19" s="56">
        <v>14</v>
      </c>
      <c r="B19" s="53" t="str">
        <f>IF('Zone 14'!F$1=""," ",'Zone 14'!$F$1)</f>
        <v xml:space="preserve"> </v>
      </c>
      <c r="C19" s="57" t="str">
        <f>IF(B19=" "," ",'Zone 14'!$F$36)</f>
        <v xml:space="preserve"> </v>
      </c>
      <c r="D19" s="57" t="str">
        <f>IF(B19=" "," ",'Zone 14'!$K$36)</f>
        <v xml:space="preserve"> </v>
      </c>
      <c r="E19" s="57" t="str">
        <f>IF(B19=" "," ",'Zone 14'!$F$38)</f>
        <v xml:space="preserve"> </v>
      </c>
      <c r="F19" s="57" t="str">
        <f>IF(B19=" "," ",('Zone 14'!$K$38))</f>
        <v xml:space="preserve"> </v>
      </c>
      <c r="G19" s="58" t="str">
        <f>IF(B19=" "," ",'Zone 14'!$P$30)</f>
        <v xml:space="preserve"> </v>
      </c>
      <c r="H19" s="58" t="str">
        <f>IF(B19=" "," ",'Zone 14'!$Q$42)</f>
        <v xml:space="preserve"> </v>
      </c>
      <c r="I19" s="58" t="str">
        <f>IF(B19=" "," ",ROUND(('Zone 14'!$F$40),1))</f>
        <v xml:space="preserve"> </v>
      </c>
      <c r="J19" s="62" t="str">
        <f>IF(B19=" "," ",ROUND(('Zone 14'!$K$40),1))</f>
        <v xml:space="preserve"> </v>
      </c>
      <c r="K19" s="62" t="str">
        <f>IF(B19=" "," ",ROUND(('Zone 14'!$P$40),1))</f>
        <v xml:space="preserve"> </v>
      </c>
      <c r="L19" s="62" t="str">
        <f>IF(B19=" "," ",IF(Justificatif!$F$33="Minergie",O19,IF(Justificatif!$F$33="Minergie-A",P19,IF(Justificatif!$F$33="Minergie-P",Q19,R19))))</f>
        <v xml:space="preserve"> </v>
      </c>
      <c r="M19" s="73" t="str">
        <f t="shared" si="0"/>
        <v xml:space="preserve"> </v>
      </c>
      <c r="O19" s="61" t="e">
        <f>IF(Justificatif!$F$35="Nouvelle construction",1.2,IF(Justificatif!$F$35="Rénovation",1.6,IF(Justificatif!$F$35="Nouvelle construction / rénovation",R19,0)))</f>
        <v>#DIV/0!</v>
      </c>
      <c r="P19" s="61" t="e">
        <f>IF(Justificatif!$F$35="Nouvelle construction",0.8,IF(Justificatif!$F$35="Rénovation",1.6,IF(Justificatif!$F$35="Nouvelle construction / rénovation",R19,0)))</f>
        <v>#DIV/0!</v>
      </c>
      <c r="Q19" s="61" t="e">
        <f>IF(Justificatif!$F$35="Nouvelle construction",0.8,IF(Justificatif!$F$35="Rénovation",1.6,IF(Justificatif!$F$35="Nouvelle construction / rénovation",R19,0)))</f>
        <v>#DIV/0!</v>
      </c>
      <c r="R19" s="61" t="e">
        <f>ROUND((('Zone 14'!$F$28*0.8+'Zone 14'!$F$29*1.6)/('Zone 14'!$F$28+'Zone 14'!$F$29)),1)</f>
        <v>#DIV/0!</v>
      </c>
    </row>
    <row r="20" spans="1:18" ht="18" customHeight="1" x14ac:dyDescent="0.2">
      <c r="A20" s="56">
        <v>15</v>
      </c>
      <c r="B20" s="53" t="str">
        <f>IF('Zone 15'!F$1=""," ",'Zone 15'!$F$1)</f>
        <v xml:space="preserve"> </v>
      </c>
      <c r="C20" s="57" t="str">
        <f>IF(B20=" "," ",'Zone 15'!$F$36)</f>
        <v xml:space="preserve"> </v>
      </c>
      <c r="D20" s="57" t="str">
        <f>IF(B20=" "," ",'Zone 15'!$K$36)</f>
        <v xml:space="preserve"> </v>
      </c>
      <c r="E20" s="57" t="str">
        <f>IF(B20=" "," ",'Zone 15'!$F$38)</f>
        <v xml:space="preserve"> </v>
      </c>
      <c r="F20" s="57" t="str">
        <f>IF(B20=" "," ",('Zone 15'!$K$38))</f>
        <v xml:space="preserve"> </v>
      </c>
      <c r="G20" s="58" t="str">
        <f>IF(B20=" "," ",'Zone 15'!$P$30)</f>
        <v xml:space="preserve"> </v>
      </c>
      <c r="H20" s="58" t="str">
        <f>IF(B20=" "," ",'Zone 15'!$Q$42)</f>
        <v xml:space="preserve"> </v>
      </c>
      <c r="I20" s="58" t="str">
        <f>IF(B20=" "," ",ROUND(('Zone 15'!$F$40),1))</f>
        <v xml:space="preserve"> </v>
      </c>
      <c r="J20" s="62" t="str">
        <f>IF(B20=" "," ",ROUND(('Zone 15'!$K$40),1))</f>
        <v xml:space="preserve"> </v>
      </c>
      <c r="K20" s="62" t="str">
        <f>IF(B20=" "," ",ROUND(('Zone 15'!$P$40),1))</f>
        <v xml:space="preserve"> </v>
      </c>
      <c r="L20" s="62" t="str">
        <f>IF(B20=" "," ",IF(Justificatif!$F$33="Minergie",O20,IF(Justificatif!$F$33="Minergie-A",P20,IF(Justificatif!$F$33="Minergie-P",Q20,R20))))</f>
        <v xml:space="preserve"> </v>
      </c>
      <c r="M20" s="73" t="str">
        <f t="shared" si="0"/>
        <v xml:space="preserve"> </v>
      </c>
      <c r="O20" s="61" t="e">
        <f>IF(Justificatif!$F$35="Nouvelle construction",1.2,IF(Justificatif!$F$35="Rénovation",1.6,IF(Justificatif!$F$35="Nouvelle construction / rénovation",R20,0)))</f>
        <v>#DIV/0!</v>
      </c>
      <c r="P20" s="61" t="e">
        <f>IF(Justificatif!$F$35="Nouvelle construction",0.8,IF(Justificatif!$F$35="Rénovation",1.6,IF(Justificatif!$F$35="Nouvelle construction / rénovation",R20,0)))</f>
        <v>#DIV/0!</v>
      </c>
      <c r="Q20" s="61" t="e">
        <f>IF(Justificatif!$F$35="Nouvelle construction",0.8,IF(Justificatif!$F$35="Rénovation",1.6,IF(Justificatif!$F$35="Nouvelle construction / rénovation",R20,0)))</f>
        <v>#DIV/0!</v>
      </c>
      <c r="R20" s="61" t="e">
        <f>ROUND((('Zone 15'!$F$28*0.8+'Zone 15'!$F$29*1.6)/('Zone 15'!$F$28+'Zone 15'!$F$29)),1)</f>
        <v>#DIV/0!</v>
      </c>
    </row>
    <row r="21" spans="1:18" ht="18" customHeight="1" x14ac:dyDescent="0.2">
      <c r="A21" s="56">
        <v>16</v>
      </c>
      <c r="B21" s="53" t="str">
        <f>IF('Zone 16'!F$1=""," ",'Zone 16'!$F$1)</f>
        <v xml:space="preserve"> </v>
      </c>
      <c r="C21" s="57" t="str">
        <f>IF(B21=" "," ",'Zone 16'!$F$36)</f>
        <v xml:space="preserve"> </v>
      </c>
      <c r="D21" s="57" t="str">
        <f>IF(B21=" "," ",'Zone 16'!$K$36)</f>
        <v xml:space="preserve"> </v>
      </c>
      <c r="E21" s="57" t="str">
        <f>IF(B21=" "," ",'Zone 16'!$F$38)</f>
        <v xml:space="preserve"> </v>
      </c>
      <c r="F21" s="57" t="str">
        <f>IF(B21=" "," ",('Zone 16'!$K$38))</f>
        <v xml:space="preserve"> </v>
      </c>
      <c r="G21" s="58" t="str">
        <f>IF(B21=" "," ",'Zone 16'!$P$30)</f>
        <v xml:space="preserve"> </v>
      </c>
      <c r="H21" s="58" t="str">
        <f>IF(B21=" "," ",'Zone 16'!$Q$42)</f>
        <v xml:space="preserve"> </v>
      </c>
      <c r="I21" s="58" t="str">
        <f>IF(B21=" "," ",ROUND(('Zone 16'!$F$40),1))</f>
        <v xml:space="preserve"> </v>
      </c>
      <c r="J21" s="62" t="str">
        <f>IF(B21=" "," ",ROUND(('Zone 16'!$K$40),1))</f>
        <v xml:space="preserve"> </v>
      </c>
      <c r="K21" s="62" t="str">
        <f>IF(B21=" "," ",ROUND(('Zone 16'!$P$40),1))</f>
        <v xml:space="preserve"> </v>
      </c>
      <c r="L21" s="62" t="str">
        <f>IF(B21=" "," ",IF(Justificatif!$F$33="Minergie",O21,IF(Justificatif!$F$33="Minergie-A",P21,IF(Justificatif!$F$33="Minergie-P",Q21,R21))))</f>
        <v xml:space="preserve"> </v>
      </c>
      <c r="M21" s="73" t="str">
        <f t="shared" si="0"/>
        <v xml:space="preserve"> </v>
      </c>
      <c r="O21" s="61" t="e">
        <f>IF(Justificatif!$F$35="Nouvelle construction",1.2,IF(Justificatif!$F$35="Rénovation",1.6,IF(Justificatif!$F$35="Nouvelle construction / rénovation",R21,0)))</f>
        <v>#DIV/0!</v>
      </c>
      <c r="P21" s="61" t="e">
        <f>IF(Justificatif!$F$35="Nouvelle construction",0.8,IF(Justificatif!$F$35="Rénovation",1.6,IF(Justificatif!$F$35="Nouvelle construction / rénovation",R21,0)))</f>
        <v>#DIV/0!</v>
      </c>
      <c r="Q21" s="61" t="e">
        <f>IF(Justificatif!$F$35="Nouvelle construction",0.8,IF(Justificatif!$F$35="Rénovation",1.6,IF(Justificatif!$F$35="Nouvelle construction / rénovation",R21,0)))</f>
        <v>#DIV/0!</v>
      </c>
      <c r="R21" s="61" t="e">
        <f>ROUND((('Zone 16'!$F$28*0.8+'Zone 16'!$F$29*1.6)/('Zone 16'!$F$28+'Zone 16'!$F$29)),1)</f>
        <v>#DIV/0!</v>
      </c>
    </row>
    <row r="22" spans="1:18" ht="18" customHeight="1" x14ac:dyDescent="0.2">
      <c r="A22" s="56">
        <v>17</v>
      </c>
      <c r="B22" s="53" t="str">
        <f>IF('Zone 17'!F$1=""," ",'Zone 17'!$F$1)</f>
        <v xml:space="preserve"> </v>
      </c>
      <c r="C22" s="57" t="str">
        <f>IF(B22=" "," ",'Zone 17'!$F$36)</f>
        <v xml:space="preserve"> </v>
      </c>
      <c r="D22" s="57" t="str">
        <f>IF(B22=" "," ",'Zone 17'!$K$36)</f>
        <v xml:space="preserve"> </v>
      </c>
      <c r="E22" s="57" t="str">
        <f>IF(B22=" "," ",'Zone 17'!$F$38)</f>
        <v xml:space="preserve"> </v>
      </c>
      <c r="F22" s="57" t="str">
        <f>IF(B22=" "," ",('Zone 17'!$K$38))</f>
        <v xml:space="preserve"> </v>
      </c>
      <c r="G22" s="58" t="str">
        <f>IF(B22=" "," ",'Zone 17'!$P$30)</f>
        <v xml:space="preserve"> </v>
      </c>
      <c r="H22" s="58" t="str">
        <f>IF(B22=" "," ",'Zone 17'!$Q$42)</f>
        <v xml:space="preserve"> </v>
      </c>
      <c r="I22" s="58" t="str">
        <f>IF(B22=" "," ",ROUND(('Zone 17'!$F$40),1))</f>
        <v xml:space="preserve"> </v>
      </c>
      <c r="J22" s="62" t="str">
        <f>IF(B22=" "," ",ROUND(('Zone 17'!$K$40),1))</f>
        <v xml:space="preserve"> </v>
      </c>
      <c r="K22" s="62" t="str">
        <f>IF(B22=" "," ",ROUND(('Zone 17'!$P$40),1))</f>
        <v xml:space="preserve"> </v>
      </c>
      <c r="L22" s="62" t="str">
        <f>IF(B22=" "," ",IF(Justificatif!$F$33="Minergie",O22,IF(Justificatif!$F$33="Minergie-A",P22,IF(Justificatif!$F$33="Minergie-P",Q22,R22))))</f>
        <v xml:space="preserve"> </v>
      </c>
      <c r="M22" s="73" t="str">
        <f t="shared" si="0"/>
        <v xml:space="preserve"> </v>
      </c>
      <c r="O22" s="61" t="e">
        <f>IF(Justificatif!$F$35="Nouvelle construction",1.2,IF(Justificatif!$F$35="Rénovation",1.6,IF(Justificatif!$F$35="Nouvelle construction / rénovation",R22,0)))</f>
        <v>#DIV/0!</v>
      </c>
      <c r="P22" s="61" t="e">
        <f>IF(Justificatif!$F$35="Nouvelle construction",0.8,IF(Justificatif!$F$35="Rénovation",1.6,IF(Justificatif!$F$35="Nouvelle construction / rénovation",R22,0)))</f>
        <v>#DIV/0!</v>
      </c>
      <c r="Q22" s="61" t="e">
        <f>IF(Justificatif!$F$35="Nouvelle construction",0.8,IF(Justificatif!$F$35="Rénovation",1.6,IF(Justificatif!$F$35="Nouvelle construction / rénovation",R22,0)))</f>
        <v>#DIV/0!</v>
      </c>
      <c r="R22" s="61" t="e">
        <f>ROUND((('Zone 17'!$F$28*0.8+'Zone 17'!$F$29*1.6)/('Zone 17'!$F$28+'Zone 17'!$F$29)),1)</f>
        <v>#DIV/0!</v>
      </c>
    </row>
    <row r="23" spans="1:18" ht="18" customHeight="1" x14ac:dyDescent="0.2">
      <c r="A23" s="56">
        <v>18</v>
      </c>
      <c r="B23" s="53" t="str">
        <f>IF('Zone 18'!F$1=""," ",'Zone 18'!$F$1)</f>
        <v xml:space="preserve"> </v>
      </c>
      <c r="C23" s="57" t="str">
        <f>IF(B23=" "," ",'Zone 18'!$F$36)</f>
        <v xml:space="preserve"> </v>
      </c>
      <c r="D23" s="57" t="str">
        <f>IF(B23=" "," ",'Zone 18'!$K$36)</f>
        <v xml:space="preserve"> </v>
      </c>
      <c r="E23" s="57" t="str">
        <f>IF(B23=" "," ",'Zone 18'!$F$38)</f>
        <v xml:space="preserve"> </v>
      </c>
      <c r="F23" s="57" t="str">
        <f>IF(B23=" "," ",('Zone 18'!$K$38))</f>
        <v xml:space="preserve"> </v>
      </c>
      <c r="G23" s="58" t="str">
        <f>IF(B23=" "," ",'Zone 18'!$P$30)</f>
        <v xml:space="preserve"> </v>
      </c>
      <c r="H23" s="58" t="str">
        <f>IF(B23=" "," ",'Zone 18'!$Q$42)</f>
        <v xml:space="preserve"> </v>
      </c>
      <c r="I23" s="58" t="str">
        <f>IF(B23=" "," ",ROUND(('Zone 18'!$F$40),1))</f>
        <v xml:space="preserve"> </v>
      </c>
      <c r="J23" s="62" t="str">
        <f>IF(B23=" "," ",ROUND(('Zone 18'!$K$40),1))</f>
        <v xml:space="preserve"> </v>
      </c>
      <c r="K23" s="62" t="str">
        <f>IF(B23=" "," ",ROUND(('Zone 18'!$P$40),1))</f>
        <v xml:space="preserve"> </v>
      </c>
      <c r="L23" s="62" t="str">
        <f>IF(B23=" "," ",IF(Justificatif!$F$33="Minergie",O23,IF(Justificatif!$F$33="Minergie-A",P23,IF(Justificatif!$F$33="Minergie-P",Q23,R23))))</f>
        <v xml:space="preserve"> </v>
      </c>
      <c r="M23" s="73" t="str">
        <f t="shared" si="0"/>
        <v xml:space="preserve"> </v>
      </c>
      <c r="O23" s="61" t="e">
        <f>IF(Justificatif!$F$35="Nouvelle construction",1.2,IF(Justificatif!$F$35="Rénovation",1.6,IF(Justificatif!$F$35="Nouvelle construction / rénovation",R23,0)))</f>
        <v>#DIV/0!</v>
      </c>
      <c r="P23" s="61" t="e">
        <f>IF(Justificatif!$F$35="Nouvelle construction",0.8,IF(Justificatif!$F$35="Rénovation",1.6,IF(Justificatif!$F$35="Nouvelle construction / rénovation",R23,0)))</f>
        <v>#DIV/0!</v>
      </c>
      <c r="Q23" s="61" t="e">
        <f>IF(Justificatif!$F$35="Nouvelle construction",0.8,IF(Justificatif!$F$35="Rénovation",1.6,IF(Justificatif!$F$35="Nouvelle construction / rénovation",R23,0)))</f>
        <v>#DIV/0!</v>
      </c>
      <c r="R23" s="61" t="e">
        <f>ROUND((('Zone 18'!$F$28*0.8+'Zone 18'!$F$29*1.6)/('Zone 18'!$F$28+'Zone 18'!$F$29)),1)</f>
        <v>#DIV/0!</v>
      </c>
    </row>
    <row r="24" spans="1:18" ht="18" customHeight="1" x14ac:dyDescent="0.2">
      <c r="A24" s="56">
        <v>19</v>
      </c>
      <c r="B24" s="53" t="str">
        <f>IF('Zone 19'!F$1=""," ",'Zone 19'!$F$1)</f>
        <v xml:space="preserve"> </v>
      </c>
      <c r="C24" s="57" t="str">
        <f>IF(B24=" "," ",'Zone 19'!$F$36)</f>
        <v xml:space="preserve"> </v>
      </c>
      <c r="D24" s="57" t="str">
        <f>IF(B24=" "," ",'Zone 19'!$K$36)</f>
        <v xml:space="preserve"> </v>
      </c>
      <c r="E24" s="57" t="str">
        <f>IF(B24=" "," ",'Zone 19'!$F$38)</f>
        <v xml:space="preserve"> </v>
      </c>
      <c r="F24" s="57" t="str">
        <f>IF(B24=" "," ",('Zone 19'!$K$38))</f>
        <v xml:space="preserve"> </v>
      </c>
      <c r="G24" s="58" t="str">
        <f>IF(B24=" "," ",'Zone 19'!$P$30)</f>
        <v xml:space="preserve"> </v>
      </c>
      <c r="H24" s="58" t="str">
        <f>IF(B24=" "," ",'Zone 19'!$Q$42)</f>
        <v xml:space="preserve"> </v>
      </c>
      <c r="I24" s="58" t="str">
        <f>IF(B24=" "," ",ROUND(('Zone 19'!$F$40),1))</f>
        <v xml:space="preserve"> </v>
      </c>
      <c r="J24" s="62" t="str">
        <f>IF(B24=" "," ",ROUND(('Zone 19'!$K$40),1))</f>
        <v xml:space="preserve"> </v>
      </c>
      <c r="K24" s="62" t="str">
        <f>IF(B24=" "," ",ROUND(('Zone 19'!$P$40),1))</f>
        <v xml:space="preserve"> </v>
      </c>
      <c r="L24" s="62" t="str">
        <f>IF(B24=" "," ",IF(Justificatif!$F$33="Minergie",O24,IF(Justificatif!$F$33="Minergie-A",P24,IF(Justificatif!$F$33="Minergie-P",Q24,R24))))</f>
        <v xml:space="preserve"> </v>
      </c>
      <c r="M24" s="73" t="str">
        <f t="shared" si="0"/>
        <v xml:space="preserve"> </v>
      </c>
      <c r="O24" s="61" t="e">
        <f>IF(Justificatif!$F$35="Nouvelle construction",1.2,IF(Justificatif!$F$35="Rénovation",1.6,IF(Justificatif!$F$35="Nouvelle construction / rénovation",R24,0)))</f>
        <v>#DIV/0!</v>
      </c>
      <c r="P24" s="61" t="e">
        <f>IF(Justificatif!$F$35="Nouvelle construction",0.8,IF(Justificatif!$F$35="Rénovation",1.6,IF(Justificatif!$F$35="Nouvelle construction / rénovation",R24,0)))</f>
        <v>#DIV/0!</v>
      </c>
      <c r="Q24" s="61" t="e">
        <f>IF(Justificatif!$F$35="Nouvelle construction",0.8,IF(Justificatif!$F$35="Rénovation",1.6,IF(Justificatif!$F$35="Nouvelle construction / rénovation",R24,0)))</f>
        <v>#DIV/0!</v>
      </c>
      <c r="R24" s="61" t="e">
        <f>ROUND((('Zone 19'!$F$28*0.8+'Zone 19'!$F$29*1.6)/('Zone 19'!$F$28+'Zone 19'!$F$29)),1)</f>
        <v>#DIV/0!</v>
      </c>
    </row>
    <row r="25" spans="1:18" ht="18" customHeight="1" x14ac:dyDescent="0.2">
      <c r="A25" s="56">
        <v>20</v>
      </c>
      <c r="B25" s="53" t="str">
        <f>IF('Zone 20'!F$1=""," ",'Zone 20'!$F$1)</f>
        <v xml:space="preserve"> </v>
      </c>
      <c r="C25" s="57" t="str">
        <f>IF(B25=" "," ",'Zone 20'!$F$36)</f>
        <v xml:space="preserve"> </v>
      </c>
      <c r="D25" s="57" t="str">
        <f>IF(B25=" "," ",'Zone 20'!$K$36)</f>
        <v xml:space="preserve"> </v>
      </c>
      <c r="E25" s="57" t="str">
        <f>IF(B25=" "," ",'Zone 20'!$F$38)</f>
        <v xml:space="preserve"> </v>
      </c>
      <c r="F25" s="57" t="str">
        <f>IF(B25=" "," ",('Zone 20'!$K$38))</f>
        <v xml:space="preserve"> </v>
      </c>
      <c r="G25" s="58" t="str">
        <f>IF(B25=" "," ",'Zone 20'!$P$30)</f>
        <v xml:space="preserve"> </v>
      </c>
      <c r="H25" s="58" t="str">
        <f>IF(B25=" "," ",'Zone 20'!$Q$42)</f>
        <v xml:space="preserve"> </v>
      </c>
      <c r="I25" s="58" t="str">
        <f>IF(B25=" "," ",ROUND(('Zone 20'!$F$40),1))</f>
        <v xml:space="preserve"> </v>
      </c>
      <c r="J25" s="62" t="str">
        <f>IF(B25=" "," ",ROUND(('Zone 20'!$K$40),1))</f>
        <v xml:space="preserve"> </v>
      </c>
      <c r="K25" s="62" t="str">
        <f>IF(B25=" "," ",ROUND(('Zone 20'!$P$40),1))</f>
        <v xml:space="preserve"> </v>
      </c>
      <c r="L25" s="62" t="str">
        <f>IF(B25=" "," ",IF(Justificatif!$F$33="Minergie",O25,IF(Justificatif!$F$33="Minergie-A",P25,IF(Justificatif!$F$33="Minergie-P",Q25,R25))))</f>
        <v xml:space="preserve"> </v>
      </c>
      <c r="M25" s="73" t="str">
        <f t="shared" si="0"/>
        <v xml:space="preserve"> </v>
      </c>
      <c r="O25" s="61" t="e">
        <f>IF(Justificatif!$F$35="Nouvelle construction",1.2,IF(Justificatif!$F$35="Rénovation",1.6,IF(Justificatif!$F$35="Nouvelle construction / rénovation",R25,0)))</f>
        <v>#DIV/0!</v>
      </c>
      <c r="P25" s="61" t="e">
        <f>IF(Justificatif!$F$35="Nouvelle construction",0.8,IF(Justificatif!$F$35="Rénovation",1.6,IF(Justificatif!$F$35="Nouvelle construction / rénovation",R25,0)))</f>
        <v>#DIV/0!</v>
      </c>
      <c r="Q25" s="61" t="e">
        <f>IF(Justificatif!$F$35="Nouvelle construction",0.8,IF(Justificatif!$F$35="Rénovation",1.6,IF(Justificatif!$F$35="Nouvelle construction / rénovation",R25,0)))</f>
        <v>#DIV/0!</v>
      </c>
      <c r="R25" s="61" t="e">
        <f>ROUND((('Zone 20'!$F$28*0.8+'Zone 20'!$F$29*1.6)/('Zone 20'!$F$28+'Zone 20'!$F$29)),1)</f>
        <v>#DIV/0!</v>
      </c>
    </row>
  </sheetData>
  <sheetProtection algorithmName="SHA-512" hashValue="VWxSVtqo524knUzoAbI14xcI5uT+4KuQVmplKJi1KfVLx3xU4AXzjag5fPY/ya43GtjxoPMK/35lTL4zF0TTUQ==" saltValue="bYyYqxVeYnm+lDhK1BSg1g==" spinCount="100000" sheet="1" objects="1" scenarios="1"/>
  <mergeCells count="5">
    <mergeCell ref="A1:M1"/>
    <mergeCell ref="A3:B3"/>
    <mergeCell ref="C3:D3"/>
    <mergeCell ref="E3:F3"/>
    <mergeCell ref="A5:B5"/>
  </mergeCells>
  <pageMargins left="0.9055118110236221" right="0.47244094488188981" top="1.3779527559055118" bottom="0.78740157480314965" header="0.31496062992125984" footer="0.31496062992125984"/>
  <pageSetup paperSize="9" orientation="landscape" r:id="rId1"/>
  <headerFooter>
    <oddHeader xml:space="preserve">&amp;L&amp;G&amp;R&amp;12Formulaire justificatif pour les mesures de l'étanchéité à l'air
Version MZ 2022.2
</oddHeader>
    <oddFooter>&amp;R Seite &amp;P</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tint="0.59999389629810485"/>
  </sheetPr>
  <dimension ref="A1:X82"/>
  <sheetViews>
    <sheetView view="pageLayout" topLeftCell="A23" zoomScaleNormal="100" workbookViewId="0">
      <selection activeCell="F15" sqref="F15:T15"/>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4" width="11.42578125" style="1" hidden="1" customWidth="1"/>
    <col min="25" max="25" width="11.42578125" style="1" customWidth="1"/>
    <col min="26" max="16384" width="11.42578125" style="1"/>
  </cols>
  <sheetData>
    <row r="1" spans="1:20" x14ac:dyDescent="0.2">
      <c r="A1" s="1" t="s">
        <v>147</v>
      </c>
      <c r="F1" s="75"/>
      <c r="G1" s="75"/>
      <c r="H1" s="75"/>
      <c r="I1" s="75"/>
      <c r="J1" s="75"/>
      <c r="K1" s="75"/>
      <c r="L1" s="75"/>
      <c r="M1" s="75"/>
      <c r="N1" s="75"/>
      <c r="O1" s="75"/>
      <c r="P1" s="75"/>
      <c r="Q1" s="75"/>
      <c r="R1" s="75"/>
      <c r="S1" s="75"/>
      <c r="T1" s="75"/>
    </row>
    <row r="3" spans="1:20" ht="15.75" x14ac:dyDescent="0.25">
      <c r="A3" s="5" t="s">
        <v>19</v>
      </c>
    </row>
    <row r="5" spans="1:20" x14ac:dyDescent="0.2">
      <c r="A5" s="4" t="s">
        <v>89</v>
      </c>
      <c r="B5" s="4"/>
      <c r="C5" s="4"/>
      <c r="D5" s="4"/>
      <c r="E5" s="4"/>
      <c r="F5" s="40"/>
      <c r="G5" s="4" t="s">
        <v>84</v>
      </c>
      <c r="H5" s="4"/>
      <c r="I5" s="4"/>
      <c r="J5" s="4"/>
      <c r="K5" s="4"/>
      <c r="L5" s="4"/>
      <c r="M5" s="4"/>
      <c r="N5" s="4"/>
      <c r="O5" s="4"/>
      <c r="P5" s="4"/>
      <c r="Q5" s="4"/>
      <c r="R5" s="4"/>
      <c r="S5" s="4"/>
      <c r="T5" s="4"/>
    </row>
    <row r="6" spans="1:20" x14ac:dyDescent="0.2">
      <c r="A6" s="4"/>
      <c r="B6" s="4"/>
      <c r="C6" s="4"/>
      <c r="D6" s="4"/>
      <c r="E6" s="4"/>
      <c r="F6" s="40"/>
      <c r="G6" s="4" t="s">
        <v>85</v>
      </c>
      <c r="H6" s="4"/>
      <c r="I6" s="4"/>
      <c r="J6" s="4"/>
      <c r="K6" s="4"/>
      <c r="L6" s="4"/>
      <c r="M6" s="4"/>
      <c r="N6" s="4"/>
      <c r="O6" s="4"/>
      <c r="P6" s="4"/>
      <c r="Q6" s="4"/>
      <c r="R6" s="4"/>
      <c r="S6" s="4"/>
      <c r="T6" s="4"/>
    </row>
    <row r="7" spans="1:20" x14ac:dyDescent="0.2">
      <c r="A7" s="4"/>
      <c r="B7" s="4"/>
      <c r="C7" s="4"/>
      <c r="D7" s="4"/>
      <c r="E7" s="4"/>
      <c r="F7" s="40"/>
      <c r="G7" s="4" t="s">
        <v>86</v>
      </c>
      <c r="H7" s="4"/>
      <c r="I7" s="4"/>
      <c r="J7" s="4"/>
      <c r="K7" s="4"/>
      <c r="L7" s="4"/>
      <c r="M7" s="4"/>
      <c r="N7" s="4"/>
      <c r="O7" s="4"/>
      <c r="P7" s="4"/>
      <c r="Q7" s="4"/>
      <c r="R7" s="4"/>
      <c r="S7" s="4"/>
      <c r="T7" s="4"/>
    </row>
    <row r="8" spans="1:20" x14ac:dyDescent="0.2">
      <c r="A8" s="4"/>
      <c r="B8" s="4"/>
      <c r="C8" s="4"/>
      <c r="D8" s="4"/>
      <c r="E8" s="4"/>
      <c r="F8" s="4"/>
      <c r="G8" s="4"/>
      <c r="H8" s="4"/>
      <c r="I8" s="4"/>
      <c r="J8" s="4"/>
      <c r="K8" s="4"/>
      <c r="L8" s="4"/>
      <c r="M8" s="4"/>
      <c r="N8" s="4"/>
      <c r="O8" s="4"/>
      <c r="P8" s="4"/>
      <c r="Q8" s="4"/>
      <c r="R8" s="4"/>
      <c r="S8" s="4"/>
      <c r="T8" s="4"/>
    </row>
    <row r="9" spans="1:20" x14ac:dyDescent="0.2">
      <c r="A9" s="4" t="s">
        <v>90</v>
      </c>
      <c r="B9" s="4"/>
      <c r="C9" s="4"/>
      <c r="D9" s="4"/>
      <c r="E9" s="4"/>
      <c r="F9" s="40"/>
      <c r="G9" s="4" t="s">
        <v>87</v>
      </c>
      <c r="H9" s="4"/>
      <c r="I9" s="4"/>
      <c r="J9" s="4"/>
      <c r="K9" s="4"/>
      <c r="L9" s="4"/>
      <c r="M9" s="4"/>
      <c r="N9" s="4"/>
      <c r="O9" s="4"/>
      <c r="P9" s="4"/>
      <c r="Q9" s="4"/>
      <c r="R9" s="4"/>
      <c r="S9" s="4"/>
      <c r="T9" s="4"/>
    </row>
    <row r="10" spans="1:20" x14ac:dyDescent="0.2">
      <c r="A10" s="4" t="s">
        <v>91</v>
      </c>
      <c r="B10" s="4"/>
      <c r="C10" s="4"/>
      <c r="D10" s="4"/>
      <c r="E10" s="4"/>
      <c r="F10" s="40"/>
      <c r="G10" s="52" t="s">
        <v>126</v>
      </c>
      <c r="H10" s="52"/>
      <c r="I10" s="52"/>
      <c r="J10" s="52"/>
      <c r="K10" s="52"/>
      <c r="L10" s="52"/>
      <c r="M10" s="52"/>
      <c r="N10" s="52"/>
      <c r="O10" s="52"/>
      <c r="P10" s="52"/>
      <c r="Q10" s="52"/>
      <c r="R10" s="52"/>
      <c r="S10" s="52"/>
      <c r="T10" s="52"/>
    </row>
    <row r="11" spans="1:20" x14ac:dyDescent="0.2">
      <c r="A11" s="4"/>
      <c r="B11" s="4"/>
      <c r="C11" s="4"/>
      <c r="D11" s="4"/>
      <c r="E11" s="4"/>
      <c r="F11" s="40"/>
      <c r="G11" s="4" t="s">
        <v>88</v>
      </c>
      <c r="H11" s="4"/>
      <c r="I11" s="4"/>
      <c r="J11" s="4"/>
      <c r="K11" s="4"/>
      <c r="L11" s="4"/>
      <c r="M11" s="4"/>
      <c r="N11" s="4"/>
      <c r="O11" s="4"/>
      <c r="P11" s="4"/>
      <c r="Q11" s="4"/>
      <c r="R11" s="4"/>
      <c r="S11" s="4"/>
      <c r="T11" s="4"/>
    </row>
    <row r="12" spans="1:20" x14ac:dyDescent="0.2">
      <c r="A12" s="4"/>
      <c r="B12" s="4"/>
      <c r="C12" s="4"/>
      <c r="D12" s="4"/>
      <c r="E12" s="4"/>
      <c r="F12" s="40"/>
      <c r="G12" s="4" t="s">
        <v>77</v>
      </c>
      <c r="H12" s="4"/>
      <c r="I12" s="4"/>
      <c r="J12" s="4"/>
      <c r="K12" s="4"/>
      <c r="L12" s="4"/>
      <c r="M12" s="4"/>
      <c r="N12" s="4"/>
      <c r="O12" s="4"/>
      <c r="P12" s="4"/>
      <c r="Q12" s="4"/>
      <c r="R12" s="4"/>
      <c r="S12" s="4"/>
      <c r="T12" s="4"/>
    </row>
    <row r="13" spans="1:20" x14ac:dyDescent="0.2">
      <c r="A13" s="4"/>
      <c r="B13" s="4"/>
      <c r="C13" s="4"/>
      <c r="D13" s="4"/>
      <c r="E13" s="4"/>
      <c r="F13" s="4"/>
      <c r="G13" s="4"/>
      <c r="H13" s="4"/>
      <c r="I13" s="4"/>
      <c r="J13" s="4"/>
      <c r="K13" s="4"/>
      <c r="L13" s="4"/>
      <c r="M13" s="4"/>
      <c r="N13" s="4"/>
      <c r="O13" s="4"/>
      <c r="P13" s="4"/>
      <c r="Q13" s="4"/>
      <c r="R13" s="4"/>
      <c r="S13" s="4"/>
      <c r="T13" s="4"/>
    </row>
    <row r="14" spans="1:20" x14ac:dyDescent="0.2">
      <c r="A14" s="4" t="s">
        <v>92</v>
      </c>
      <c r="B14" s="4"/>
      <c r="C14" s="4"/>
      <c r="D14" s="4"/>
      <c r="E14" s="4"/>
      <c r="F14" s="40"/>
      <c r="G14" s="4" t="s">
        <v>83</v>
      </c>
      <c r="H14" s="4"/>
      <c r="I14" s="4"/>
      <c r="J14" s="4"/>
      <c r="K14" s="4"/>
      <c r="L14" s="4"/>
      <c r="M14" s="4"/>
      <c r="N14" s="4"/>
      <c r="O14" s="4"/>
      <c r="P14" s="4"/>
      <c r="Q14" s="4"/>
      <c r="R14" s="4"/>
      <c r="S14" s="4"/>
      <c r="T14" s="4"/>
    </row>
    <row r="15" spans="1:20" x14ac:dyDescent="0.2">
      <c r="A15" s="4"/>
      <c r="B15" s="4"/>
      <c r="C15" s="4"/>
      <c r="D15" s="4"/>
      <c r="E15" s="4"/>
      <c r="F15" s="40"/>
      <c r="G15" s="85"/>
      <c r="H15" s="85"/>
      <c r="I15" s="85"/>
      <c r="J15" s="85"/>
      <c r="K15" s="85"/>
      <c r="L15" s="85"/>
      <c r="M15" s="85"/>
      <c r="N15" s="85"/>
      <c r="O15" s="85"/>
      <c r="P15" s="85"/>
      <c r="Q15" s="85"/>
      <c r="R15" s="85"/>
      <c r="S15" s="85"/>
      <c r="T15" s="85"/>
    </row>
    <row r="16" spans="1:20" x14ac:dyDescent="0.2">
      <c r="A16" s="4"/>
      <c r="B16" s="4"/>
      <c r="C16" s="4"/>
      <c r="D16" s="4"/>
      <c r="E16" s="4"/>
      <c r="F16" s="4"/>
      <c r="G16" s="4"/>
      <c r="H16" s="4"/>
      <c r="I16" s="4"/>
      <c r="J16" s="4"/>
      <c r="K16" s="4"/>
      <c r="L16" s="4"/>
      <c r="M16" s="4"/>
      <c r="N16" s="4"/>
      <c r="O16" s="4"/>
      <c r="P16" s="4"/>
      <c r="Q16" s="4"/>
      <c r="R16" s="4"/>
      <c r="S16" s="4"/>
      <c r="T16" s="4"/>
    </row>
    <row r="17" spans="1:20" x14ac:dyDescent="0.2">
      <c r="A17" s="4" t="s">
        <v>93</v>
      </c>
      <c r="B17" s="4"/>
      <c r="C17" s="4"/>
      <c r="D17" s="4"/>
      <c r="E17" s="4"/>
      <c r="F17" s="40"/>
      <c r="G17" s="85"/>
      <c r="H17" s="85"/>
      <c r="I17" s="85"/>
      <c r="J17" s="85"/>
      <c r="K17" s="85"/>
      <c r="L17" s="85"/>
      <c r="M17" s="85"/>
      <c r="N17" s="85"/>
      <c r="O17" s="85"/>
      <c r="P17" s="85"/>
      <c r="Q17" s="85"/>
      <c r="R17" s="85"/>
      <c r="S17" s="85"/>
      <c r="T17" s="85"/>
    </row>
    <row r="18" spans="1:20" x14ac:dyDescent="0.2">
      <c r="A18" s="4" t="s">
        <v>94</v>
      </c>
      <c r="B18" s="4"/>
      <c r="C18" s="4"/>
      <c r="D18" s="4"/>
      <c r="E18" s="4"/>
      <c r="F18" s="40"/>
      <c r="G18" s="85"/>
      <c r="H18" s="85"/>
      <c r="I18" s="85"/>
      <c r="J18" s="85"/>
      <c r="K18" s="85"/>
      <c r="L18" s="85"/>
      <c r="M18" s="85"/>
      <c r="N18" s="85"/>
      <c r="O18" s="85"/>
      <c r="P18" s="85"/>
      <c r="Q18" s="85"/>
      <c r="R18" s="85"/>
      <c r="S18" s="85"/>
      <c r="T18" s="85"/>
    </row>
    <row r="19" spans="1:20" x14ac:dyDescent="0.2">
      <c r="A19" s="4"/>
      <c r="B19" s="4"/>
      <c r="C19" s="4"/>
      <c r="D19" s="4"/>
      <c r="E19" s="4"/>
      <c r="F19" s="40"/>
      <c r="G19" s="85"/>
      <c r="H19" s="85"/>
      <c r="I19" s="85"/>
      <c r="J19" s="85"/>
      <c r="K19" s="85"/>
      <c r="L19" s="85"/>
      <c r="M19" s="85"/>
      <c r="N19" s="85"/>
      <c r="O19" s="85"/>
      <c r="P19" s="85"/>
      <c r="Q19" s="85"/>
      <c r="R19" s="85"/>
      <c r="S19" s="85"/>
      <c r="T19" s="85"/>
    </row>
    <row r="20" spans="1:20" x14ac:dyDescent="0.2">
      <c r="A20" s="4"/>
      <c r="B20" s="4"/>
      <c r="C20" s="4"/>
      <c r="D20" s="4"/>
      <c r="E20" s="4"/>
      <c r="F20" s="40"/>
      <c r="G20" s="85"/>
      <c r="H20" s="85"/>
      <c r="I20" s="85"/>
      <c r="J20" s="85"/>
      <c r="K20" s="85"/>
      <c r="L20" s="85"/>
      <c r="M20" s="85"/>
      <c r="N20" s="85"/>
      <c r="O20" s="85"/>
      <c r="P20" s="85"/>
      <c r="Q20" s="85"/>
      <c r="R20" s="85"/>
      <c r="S20" s="85"/>
      <c r="T20" s="85"/>
    </row>
    <row r="21" spans="1:20" x14ac:dyDescent="0.2">
      <c r="A21" s="4"/>
      <c r="B21" s="4"/>
      <c r="C21" s="4"/>
      <c r="D21" s="4"/>
      <c r="E21" s="4"/>
      <c r="F21" s="4"/>
      <c r="G21" s="4"/>
      <c r="H21" s="4"/>
      <c r="I21" s="4"/>
      <c r="J21" s="4"/>
      <c r="K21" s="4"/>
      <c r="L21" s="4"/>
      <c r="M21" s="4"/>
      <c r="N21" s="4"/>
      <c r="O21" s="4"/>
      <c r="P21" s="4"/>
      <c r="Q21" s="4"/>
      <c r="R21" s="4"/>
      <c r="S21" s="4"/>
      <c r="T21" s="4"/>
    </row>
    <row r="22" spans="1:20" x14ac:dyDescent="0.2">
      <c r="A22" s="4" t="s">
        <v>95</v>
      </c>
      <c r="B22" s="4"/>
      <c r="C22" s="4"/>
      <c r="D22" s="4"/>
      <c r="E22" s="4"/>
      <c r="F22" s="40"/>
      <c r="G22" s="4" t="s">
        <v>96</v>
      </c>
      <c r="H22" s="4"/>
      <c r="I22" s="4"/>
      <c r="J22" s="4"/>
      <c r="K22" s="4"/>
      <c r="L22" s="4"/>
      <c r="M22" s="4"/>
      <c r="N22" s="4"/>
      <c r="O22" s="4"/>
      <c r="P22" s="4"/>
      <c r="Q22" s="4"/>
      <c r="R22" s="4"/>
      <c r="S22" s="4"/>
      <c r="T22" s="4"/>
    </row>
    <row r="23" spans="1:20" x14ac:dyDescent="0.2">
      <c r="A23" s="4"/>
      <c r="B23" s="4"/>
      <c r="C23" s="4"/>
      <c r="D23" s="4"/>
      <c r="E23" s="4"/>
      <c r="F23" s="40"/>
      <c r="G23" s="85"/>
      <c r="H23" s="85"/>
      <c r="I23" s="85"/>
      <c r="J23" s="85"/>
      <c r="K23" s="85"/>
      <c r="L23" s="85"/>
      <c r="M23" s="85"/>
      <c r="N23" s="85"/>
      <c r="O23" s="85"/>
      <c r="P23" s="85"/>
      <c r="Q23" s="85"/>
      <c r="R23" s="85"/>
      <c r="S23" s="85"/>
      <c r="T23" s="85"/>
    </row>
    <row r="25" spans="1:20" ht="15" x14ac:dyDescent="0.25">
      <c r="A25" s="18" t="s">
        <v>20</v>
      </c>
    </row>
    <row r="26" spans="1:20" ht="9.75" customHeight="1" x14ac:dyDescent="0.25">
      <c r="A26" s="18"/>
    </row>
    <row r="27" spans="1:20" ht="18.600000000000001" customHeight="1" x14ac:dyDescent="0.2">
      <c r="A27" s="86" t="s">
        <v>97</v>
      </c>
      <c r="B27" s="86"/>
      <c r="C27" s="86"/>
      <c r="D27" s="86"/>
      <c r="E27" s="86"/>
      <c r="F27" s="87"/>
      <c r="G27" s="88"/>
      <c r="H27" s="88"/>
      <c r="I27" s="88"/>
      <c r="J27" s="89"/>
      <c r="K27" s="4"/>
      <c r="L27" s="4"/>
      <c r="M27" s="4"/>
      <c r="N27" s="4"/>
      <c r="O27" s="4"/>
      <c r="P27" s="4"/>
      <c r="Q27" s="4"/>
      <c r="R27" s="4"/>
      <c r="S27" s="4"/>
      <c r="T27" s="4"/>
    </row>
    <row r="28" spans="1:20" ht="27.75" customHeight="1" x14ac:dyDescent="0.2">
      <c r="A28" s="90" t="s">
        <v>105</v>
      </c>
      <c r="B28" s="91"/>
      <c r="C28" s="91"/>
      <c r="D28" s="91"/>
      <c r="E28" s="92"/>
      <c r="F28" s="93"/>
      <c r="G28" s="94"/>
      <c r="H28" s="41" t="s">
        <v>98</v>
      </c>
      <c r="I28" s="41"/>
      <c r="J28" s="42"/>
      <c r="K28" s="90" t="s">
        <v>128</v>
      </c>
      <c r="L28" s="91"/>
      <c r="M28" s="91"/>
      <c r="N28" s="91"/>
      <c r="O28" s="92"/>
      <c r="P28" s="93"/>
      <c r="Q28" s="94"/>
      <c r="R28" s="41" t="s">
        <v>99</v>
      </c>
      <c r="S28" s="41"/>
      <c r="T28" s="42"/>
    </row>
    <row r="29" spans="1:20" ht="27.75" customHeight="1" x14ac:dyDescent="0.2">
      <c r="A29" s="90" t="s">
        <v>106</v>
      </c>
      <c r="B29" s="91"/>
      <c r="C29" s="91"/>
      <c r="D29" s="91"/>
      <c r="E29" s="92"/>
      <c r="F29" s="93"/>
      <c r="G29" s="94"/>
      <c r="H29" s="41" t="s">
        <v>98</v>
      </c>
      <c r="I29" s="41"/>
      <c r="J29" s="42"/>
      <c r="K29" s="90" t="s">
        <v>129</v>
      </c>
      <c r="L29" s="91"/>
      <c r="M29" s="91"/>
      <c r="N29" s="91"/>
      <c r="O29" s="92"/>
      <c r="P29" s="93"/>
      <c r="Q29" s="94"/>
      <c r="R29" s="41" t="s">
        <v>99</v>
      </c>
      <c r="S29" s="41"/>
      <c r="T29" s="42"/>
    </row>
    <row r="30" spans="1:20" x14ac:dyDescent="0.2">
      <c r="A30" s="95" t="s">
        <v>100</v>
      </c>
      <c r="B30" s="96"/>
      <c r="C30" s="96"/>
      <c r="D30" s="96"/>
      <c r="E30" s="97"/>
      <c r="F30" s="93"/>
      <c r="G30" s="94"/>
      <c r="H30" s="41" t="s">
        <v>107</v>
      </c>
      <c r="I30" s="41"/>
      <c r="J30" s="42"/>
      <c r="K30" s="95" t="s">
        <v>101</v>
      </c>
      <c r="L30" s="96"/>
      <c r="M30" s="96"/>
      <c r="N30" s="96"/>
      <c r="O30" s="97"/>
      <c r="P30" s="93"/>
      <c r="Q30" s="94"/>
      <c r="R30" s="41" t="s">
        <v>102</v>
      </c>
      <c r="S30" s="41"/>
      <c r="T30" s="42"/>
    </row>
    <row r="31" spans="1:20" x14ac:dyDescent="0.2">
      <c r="A31" s="95" t="s">
        <v>103</v>
      </c>
      <c r="B31" s="96"/>
      <c r="C31" s="96"/>
      <c r="D31" s="96"/>
      <c r="E31" s="97"/>
      <c r="F31" s="93"/>
      <c r="G31" s="94"/>
      <c r="H31" s="41" t="s">
        <v>104</v>
      </c>
      <c r="I31" s="41"/>
      <c r="J31" s="42"/>
      <c r="K31" s="4"/>
      <c r="L31" s="4"/>
      <c r="M31" s="4"/>
      <c r="N31" s="4"/>
      <c r="O31" s="4"/>
      <c r="P31" s="4"/>
      <c r="Q31" s="4"/>
      <c r="R31" s="4"/>
      <c r="S31" s="4"/>
      <c r="T31" s="4"/>
    </row>
    <row r="33" spans="1:20" x14ac:dyDescent="0.2">
      <c r="A33" s="98"/>
      <c r="B33" s="99"/>
      <c r="C33" s="99"/>
      <c r="D33" s="99"/>
      <c r="E33" s="100"/>
      <c r="F33" s="101" t="s">
        <v>21</v>
      </c>
      <c r="G33" s="102"/>
      <c r="H33" s="102"/>
      <c r="I33" s="102"/>
      <c r="J33" s="103"/>
      <c r="K33" s="101" t="s">
        <v>22</v>
      </c>
      <c r="L33" s="102"/>
      <c r="M33" s="102"/>
      <c r="N33" s="102"/>
      <c r="O33" s="103"/>
      <c r="P33" s="101" t="s">
        <v>23</v>
      </c>
      <c r="Q33" s="102"/>
      <c r="R33" s="102"/>
      <c r="S33" s="102"/>
      <c r="T33" s="103"/>
    </row>
    <row r="34" spans="1:20" ht="15.75" x14ac:dyDescent="0.3">
      <c r="A34" s="95" t="s">
        <v>115</v>
      </c>
      <c r="B34" s="96"/>
      <c r="C34" s="96"/>
      <c r="D34" s="96"/>
      <c r="E34" s="97"/>
      <c r="F34" s="93"/>
      <c r="G34" s="94"/>
      <c r="H34" s="41" t="s">
        <v>108</v>
      </c>
      <c r="I34" s="41"/>
      <c r="J34" s="42"/>
      <c r="K34" s="93"/>
      <c r="L34" s="94"/>
      <c r="M34" s="41" t="s">
        <v>108</v>
      </c>
      <c r="N34" s="41"/>
      <c r="O34" s="42"/>
      <c r="P34" s="43"/>
      <c r="Q34" s="23"/>
      <c r="R34" s="23"/>
      <c r="S34" s="23"/>
      <c r="T34" s="44"/>
    </row>
    <row r="35" spans="1:20" ht="15.75" x14ac:dyDescent="0.3">
      <c r="A35" s="95" t="s">
        <v>116</v>
      </c>
      <c r="B35" s="96"/>
      <c r="C35" s="96"/>
      <c r="D35" s="96"/>
      <c r="E35" s="97"/>
      <c r="F35" s="93"/>
      <c r="G35" s="94"/>
      <c r="H35" s="41" t="s">
        <v>117</v>
      </c>
      <c r="I35" s="41"/>
      <c r="J35" s="42"/>
      <c r="K35" s="93"/>
      <c r="L35" s="94"/>
      <c r="M35" s="41" t="s">
        <v>117</v>
      </c>
      <c r="N35" s="41"/>
      <c r="O35" s="42"/>
      <c r="P35" s="43"/>
      <c r="Q35" s="23"/>
      <c r="R35" s="23"/>
      <c r="S35" s="23"/>
      <c r="T35" s="44"/>
    </row>
    <row r="36" spans="1:20" x14ac:dyDescent="0.2">
      <c r="A36" s="110" t="s">
        <v>118</v>
      </c>
      <c r="B36" s="111"/>
      <c r="C36" s="111"/>
      <c r="D36" s="111"/>
      <c r="E36" s="112"/>
      <c r="F36" s="115"/>
      <c r="G36" s="116"/>
      <c r="H36" s="23" t="s">
        <v>109</v>
      </c>
      <c r="I36" s="23"/>
      <c r="J36" s="44"/>
      <c r="K36" s="115"/>
      <c r="L36" s="116"/>
      <c r="M36" s="23" t="s">
        <v>109</v>
      </c>
      <c r="N36" s="23"/>
      <c r="O36" s="44"/>
      <c r="P36" s="43"/>
      <c r="Q36" s="23"/>
      <c r="R36" s="23"/>
      <c r="S36" s="23"/>
      <c r="T36" s="44"/>
    </row>
    <row r="37" spans="1:20" x14ac:dyDescent="0.2">
      <c r="A37" s="104" t="s">
        <v>119</v>
      </c>
      <c r="B37" s="105"/>
      <c r="C37" s="105"/>
      <c r="D37" s="105"/>
      <c r="E37" s="106"/>
      <c r="F37" s="104"/>
      <c r="G37" s="105"/>
      <c r="H37" s="26"/>
      <c r="I37" s="26"/>
      <c r="J37" s="45"/>
      <c r="K37" s="104"/>
      <c r="L37" s="105"/>
      <c r="M37" s="26"/>
      <c r="N37" s="26"/>
      <c r="O37" s="45"/>
      <c r="P37" s="43"/>
      <c r="Q37" s="23"/>
      <c r="R37" s="23"/>
      <c r="S37" s="23"/>
      <c r="T37" s="44"/>
    </row>
    <row r="38" spans="1:20" x14ac:dyDescent="0.2">
      <c r="A38" s="110" t="s">
        <v>110</v>
      </c>
      <c r="B38" s="111"/>
      <c r="C38" s="111"/>
      <c r="D38" s="111"/>
      <c r="E38" s="112"/>
      <c r="F38" s="115"/>
      <c r="G38" s="116"/>
      <c r="H38" s="23" t="s">
        <v>109</v>
      </c>
      <c r="I38" s="23"/>
      <c r="J38" s="44"/>
      <c r="K38" s="115"/>
      <c r="L38" s="116"/>
      <c r="M38" s="23" t="s">
        <v>109</v>
      </c>
      <c r="N38" s="23"/>
      <c r="O38" s="44"/>
      <c r="P38" s="43"/>
      <c r="Q38" s="23"/>
      <c r="R38" s="23"/>
      <c r="S38" s="23"/>
      <c r="T38" s="44"/>
    </row>
    <row r="39" spans="1:20" x14ac:dyDescent="0.2">
      <c r="A39" s="104" t="s">
        <v>111</v>
      </c>
      <c r="B39" s="105"/>
      <c r="C39" s="105"/>
      <c r="D39" s="105"/>
      <c r="E39" s="106"/>
      <c r="F39" s="104"/>
      <c r="G39" s="105"/>
      <c r="H39" s="26"/>
      <c r="I39" s="26"/>
      <c r="J39" s="45"/>
      <c r="K39" s="104"/>
      <c r="L39" s="105"/>
      <c r="M39" s="26"/>
      <c r="N39" s="26"/>
      <c r="O39" s="45"/>
      <c r="P39" s="43"/>
      <c r="Q39" s="23"/>
      <c r="R39" s="23"/>
      <c r="S39" s="23"/>
      <c r="T39" s="44"/>
    </row>
    <row r="40" spans="1:20" ht="15.75" x14ac:dyDescent="0.3">
      <c r="A40" s="110" t="s">
        <v>120</v>
      </c>
      <c r="B40" s="111"/>
      <c r="C40" s="111"/>
      <c r="D40" s="111"/>
      <c r="E40" s="112"/>
      <c r="F40" s="113" t="str">
        <f>IF(F34=0," ",F34/(F28+F29))</f>
        <v xml:space="preserve"> </v>
      </c>
      <c r="G40" s="114"/>
      <c r="H40" s="23" t="s">
        <v>112</v>
      </c>
      <c r="I40" s="23"/>
      <c r="J40" s="44"/>
      <c r="K40" s="113" t="str">
        <f>IF(K34=0," ",K34/(F28+F29))</f>
        <v xml:space="preserve"> </v>
      </c>
      <c r="L40" s="114"/>
      <c r="M40" s="23" t="s">
        <v>112</v>
      </c>
      <c r="N40" s="23"/>
      <c r="O40" s="44"/>
      <c r="P40" s="113" t="str">
        <f>IF(F34=0," ",(F40+K40)/2)</f>
        <v xml:space="preserve"> </v>
      </c>
      <c r="Q40" s="114"/>
      <c r="R40" s="46" t="s">
        <v>112</v>
      </c>
      <c r="S40" s="47"/>
      <c r="T40" s="48"/>
    </row>
    <row r="41" spans="1:20" ht="15.75" x14ac:dyDescent="0.3">
      <c r="A41" s="104" t="s">
        <v>121</v>
      </c>
      <c r="B41" s="105"/>
      <c r="C41" s="105"/>
      <c r="D41" s="105"/>
      <c r="E41" s="106"/>
      <c r="F41" s="104"/>
      <c r="G41" s="105"/>
      <c r="H41" s="26"/>
      <c r="I41" s="26"/>
      <c r="J41" s="45"/>
      <c r="K41" s="104"/>
      <c r="L41" s="105"/>
      <c r="M41" s="26"/>
      <c r="N41" s="26"/>
      <c r="O41" s="45"/>
      <c r="P41" s="49"/>
      <c r="Q41" s="26"/>
      <c r="R41" s="50"/>
      <c r="S41" s="26"/>
      <c r="T41" s="45"/>
    </row>
    <row r="42" spans="1:20" x14ac:dyDescent="0.2">
      <c r="A42" s="95" t="s">
        <v>127</v>
      </c>
      <c r="B42" s="96"/>
      <c r="C42" s="96"/>
      <c r="D42" s="96"/>
      <c r="E42" s="97"/>
      <c r="F42" s="49" t="s">
        <v>113</v>
      </c>
      <c r="G42" s="51"/>
      <c r="H42" s="26" t="s">
        <v>114</v>
      </c>
      <c r="I42" s="26"/>
      <c r="J42" s="45"/>
      <c r="K42" s="49" t="s">
        <v>113</v>
      </c>
      <c r="L42" s="51"/>
      <c r="M42" s="26" t="s">
        <v>114</v>
      </c>
      <c r="N42" s="26"/>
      <c r="O42" s="45"/>
      <c r="P42" s="49" t="s">
        <v>113</v>
      </c>
      <c r="Q42" s="51"/>
      <c r="R42" s="26" t="s">
        <v>114</v>
      </c>
      <c r="S42" s="26"/>
      <c r="T42" s="45"/>
    </row>
    <row r="44" spans="1:20" ht="27.75" customHeight="1" x14ac:dyDescent="0.2">
      <c r="A44" s="19" t="s">
        <v>24</v>
      </c>
      <c r="B44" s="20"/>
      <c r="C44" s="20"/>
      <c r="D44" s="20"/>
      <c r="E44" s="28"/>
      <c r="F44" s="107" t="s">
        <v>183</v>
      </c>
      <c r="G44" s="107"/>
      <c r="H44" s="107"/>
      <c r="I44" s="107"/>
      <c r="J44" s="107"/>
      <c r="K44" s="107"/>
      <c r="L44" s="107"/>
      <c r="M44" s="107"/>
      <c r="N44" s="107"/>
      <c r="O44" s="107"/>
      <c r="P44" s="107"/>
      <c r="Q44" s="107"/>
      <c r="R44" s="107"/>
      <c r="S44" s="107"/>
      <c r="T44" s="108"/>
    </row>
    <row r="45" spans="1:20" x14ac:dyDescent="0.2">
      <c r="A45" s="21"/>
      <c r="B45" s="22"/>
      <c r="C45" s="22"/>
      <c r="D45" s="22"/>
      <c r="E45" s="24"/>
      <c r="F45" s="23" t="s">
        <v>25</v>
      </c>
      <c r="G45" s="22"/>
      <c r="H45" s="22"/>
      <c r="I45" s="22"/>
      <c r="J45" s="22"/>
      <c r="K45" s="22"/>
      <c r="L45" s="22"/>
      <c r="M45" s="22"/>
      <c r="N45" s="22"/>
      <c r="O45" s="22"/>
      <c r="P45" s="22"/>
      <c r="Q45" s="22"/>
      <c r="R45" s="22"/>
      <c r="S45" s="22"/>
      <c r="T45" s="24"/>
    </row>
    <row r="46" spans="1:20" x14ac:dyDescent="0.2">
      <c r="A46" s="25"/>
      <c r="B46" s="3"/>
      <c r="C46" s="3"/>
      <c r="D46" s="3"/>
      <c r="E46" s="27"/>
      <c r="F46" s="26" t="s">
        <v>26</v>
      </c>
      <c r="G46" s="3"/>
      <c r="H46" s="3"/>
      <c r="I46" s="3"/>
      <c r="J46" s="3"/>
      <c r="K46" s="3"/>
      <c r="L46" s="3"/>
      <c r="M46" s="3"/>
      <c r="N46" s="3"/>
      <c r="O46" s="3"/>
      <c r="P46" s="3"/>
      <c r="Q46" s="3"/>
      <c r="R46" s="3"/>
      <c r="S46" s="3"/>
      <c r="T46" s="27"/>
    </row>
    <row r="47" spans="1:20" x14ac:dyDescent="0.2">
      <c r="A47" s="120" t="s">
        <v>168</v>
      </c>
      <c r="B47" s="120"/>
      <c r="C47" s="120"/>
      <c r="D47" s="120"/>
      <c r="E47" s="120"/>
      <c r="F47" s="120"/>
      <c r="G47" s="120"/>
      <c r="H47" s="120"/>
      <c r="I47" s="120"/>
      <c r="J47" s="120"/>
      <c r="K47" s="120"/>
      <c r="L47" s="120"/>
      <c r="M47" s="120"/>
      <c r="N47" s="120"/>
      <c r="O47" s="120"/>
      <c r="P47" s="120"/>
      <c r="Q47" s="120"/>
      <c r="R47" s="120"/>
      <c r="S47" s="120"/>
      <c r="T47" s="120"/>
    </row>
    <row r="49" spans="1:20" ht="27.75" x14ac:dyDescent="0.35">
      <c r="A49" s="33" t="s">
        <v>130</v>
      </c>
      <c r="B49" s="36"/>
      <c r="C49" s="36"/>
      <c r="T49" s="35" t="s">
        <v>6</v>
      </c>
    </row>
    <row r="50" spans="1:20" x14ac:dyDescent="0.2">
      <c r="A50" s="36"/>
      <c r="B50" s="36"/>
      <c r="C50" s="36"/>
      <c r="D50" s="34"/>
    </row>
    <row r="51" spans="1:20" ht="15" customHeight="1" x14ac:dyDescent="0.2">
      <c r="A51" s="121" t="s">
        <v>72</v>
      </c>
      <c r="B51" s="121"/>
      <c r="C51" s="121"/>
      <c r="D51" s="121"/>
      <c r="E51" s="121"/>
      <c r="F51" s="121"/>
      <c r="G51" s="121"/>
      <c r="H51" s="121"/>
      <c r="I51" s="121"/>
      <c r="J51" s="121"/>
      <c r="K51" s="121" t="s">
        <v>73</v>
      </c>
      <c r="L51" s="121"/>
      <c r="M51" s="121"/>
      <c r="N51" s="121"/>
      <c r="O51" s="121"/>
      <c r="P51" s="121"/>
      <c r="Q51" s="121"/>
      <c r="R51" s="121"/>
      <c r="S51" s="121"/>
      <c r="T51" s="121"/>
    </row>
    <row r="52" spans="1:20" ht="33.75" customHeight="1" x14ac:dyDescent="0.2">
      <c r="A52" s="117" t="s">
        <v>74</v>
      </c>
      <c r="B52" s="117"/>
      <c r="C52" s="117"/>
      <c r="D52" s="117"/>
      <c r="E52" s="117"/>
      <c r="F52" s="117" t="s">
        <v>75</v>
      </c>
      <c r="G52" s="117"/>
      <c r="H52" s="117"/>
      <c r="I52" s="117"/>
      <c r="J52" s="117"/>
      <c r="K52" s="117" t="s">
        <v>74</v>
      </c>
      <c r="L52" s="117"/>
      <c r="M52" s="117"/>
      <c r="N52" s="117"/>
      <c r="O52" s="117"/>
      <c r="P52" s="117" t="s">
        <v>76</v>
      </c>
      <c r="Q52" s="117"/>
      <c r="R52" s="117"/>
      <c r="S52" s="117"/>
      <c r="T52" s="117"/>
    </row>
    <row r="53" spans="1:20" x14ac:dyDescent="0.2">
      <c r="A53" s="109"/>
      <c r="B53" s="109"/>
      <c r="C53" s="109"/>
      <c r="D53" s="109"/>
      <c r="E53" s="109"/>
      <c r="F53" s="109"/>
      <c r="G53" s="109"/>
      <c r="H53" s="109"/>
      <c r="I53" s="109"/>
      <c r="J53" s="109"/>
      <c r="K53" s="109"/>
      <c r="L53" s="109"/>
      <c r="M53" s="109"/>
      <c r="N53" s="109"/>
      <c r="O53" s="109"/>
      <c r="P53" s="109"/>
      <c r="Q53" s="109"/>
      <c r="R53" s="109"/>
      <c r="S53" s="109"/>
      <c r="T53" s="109"/>
    </row>
    <row r="54" spans="1:20" x14ac:dyDescent="0.2">
      <c r="A54" s="109"/>
      <c r="B54" s="109"/>
      <c r="C54" s="109"/>
      <c r="D54" s="109"/>
      <c r="E54" s="109"/>
      <c r="F54" s="109"/>
      <c r="G54" s="109"/>
      <c r="H54" s="109"/>
      <c r="I54" s="109"/>
      <c r="J54" s="109"/>
      <c r="K54" s="109"/>
      <c r="L54" s="109"/>
      <c r="M54" s="109"/>
      <c r="N54" s="109"/>
      <c r="O54" s="109"/>
      <c r="P54" s="109"/>
      <c r="Q54" s="109"/>
      <c r="R54" s="109"/>
      <c r="S54" s="109"/>
      <c r="T54" s="109"/>
    </row>
    <row r="55" spans="1:20" x14ac:dyDescent="0.2">
      <c r="A55" s="109"/>
      <c r="B55" s="109"/>
      <c r="C55" s="109"/>
      <c r="D55" s="109"/>
      <c r="E55" s="109"/>
      <c r="F55" s="109"/>
      <c r="G55" s="109"/>
      <c r="H55" s="109"/>
      <c r="I55" s="109"/>
      <c r="J55" s="109"/>
      <c r="K55" s="109"/>
      <c r="L55" s="109"/>
      <c r="M55" s="109"/>
      <c r="N55" s="109"/>
      <c r="O55" s="109"/>
      <c r="P55" s="109"/>
      <c r="Q55" s="109"/>
      <c r="R55" s="109"/>
      <c r="S55" s="109"/>
      <c r="T55" s="109"/>
    </row>
    <row r="56" spans="1:20" x14ac:dyDescent="0.2">
      <c r="A56" s="109"/>
      <c r="B56" s="109"/>
      <c r="C56" s="109"/>
      <c r="D56" s="109"/>
      <c r="E56" s="109"/>
      <c r="F56" s="109"/>
      <c r="G56" s="109"/>
      <c r="H56" s="109"/>
      <c r="I56" s="109"/>
      <c r="J56" s="109"/>
      <c r="K56" s="109"/>
      <c r="L56" s="109"/>
      <c r="M56" s="109"/>
      <c r="N56" s="109"/>
      <c r="O56" s="109"/>
      <c r="P56" s="109"/>
      <c r="Q56" s="109"/>
      <c r="R56" s="109"/>
      <c r="S56" s="109"/>
      <c r="T56" s="109"/>
    </row>
    <row r="57" spans="1:20" x14ac:dyDescent="0.2">
      <c r="A57" s="109"/>
      <c r="B57" s="109"/>
      <c r="C57" s="109"/>
      <c r="D57" s="109"/>
      <c r="E57" s="109"/>
      <c r="F57" s="109"/>
      <c r="G57" s="109"/>
      <c r="H57" s="109"/>
      <c r="I57" s="109"/>
      <c r="J57" s="109"/>
      <c r="K57" s="109"/>
      <c r="L57" s="109"/>
      <c r="M57" s="109"/>
      <c r="N57" s="109"/>
      <c r="O57" s="109"/>
      <c r="P57" s="109"/>
      <c r="Q57" s="109"/>
      <c r="R57" s="109"/>
      <c r="S57" s="109"/>
      <c r="T57" s="109"/>
    </row>
    <row r="58" spans="1:20" x14ac:dyDescent="0.2">
      <c r="A58" s="109"/>
      <c r="B58" s="109"/>
      <c r="C58" s="109"/>
      <c r="D58" s="109"/>
      <c r="E58" s="109"/>
      <c r="F58" s="109"/>
      <c r="G58" s="109"/>
      <c r="H58" s="109"/>
      <c r="I58" s="109"/>
      <c r="J58" s="109"/>
      <c r="K58" s="109"/>
      <c r="L58" s="109"/>
      <c r="M58" s="109"/>
      <c r="N58" s="109"/>
      <c r="O58" s="109"/>
      <c r="P58" s="109"/>
      <c r="Q58" s="109"/>
      <c r="R58" s="109"/>
      <c r="S58" s="109"/>
      <c r="T58" s="109"/>
    </row>
    <row r="59" spans="1:20" x14ac:dyDescent="0.2">
      <c r="A59" s="109"/>
      <c r="B59" s="109"/>
      <c r="C59" s="109"/>
      <c r="D59" s="109"/>
      <c r="E59" s="109"/>
      <c r="F59" s="109"/>
      <c r="G59" s="109"/>
      <c r="H59" s="109"/>
      <c r="I59" s="109"/>
      <c r="J59" s="109"/>
      <c r="K59" s="109"/>
      <c r="L59" s="109"/>
      <c r="M59" s="109"/>
      <c r="N59" s="109"/>
      <c r="O59" s="109"/>
      <c r="P59" s="109"/>
      <c r="Q59" s="109"/>
      <c r="R59" s="109"/>
      <c r="S59" s="109"/>
      <c r="T59" s="109"/>
    </row>
    <row r="60" spans="1:20" x14ac:dyDescent="0.2">
      <c r="A60" s="109"/>
      <c r="B60" s="109"/>
      <c r="C60" s="109"/>
      <c r="D60" s="109"/>
      <c r="E60" s="109"/>
      <c r="F60" s="109"/>
      <c r="G60" s="109"/>
      <c r="H60" s="109"/>
      <c r="I60" s="109"/>
      <c r="J60" s="109"/>
      <c r="K60" s="109"/>
      <c r="L60" s="109"/>
      <c r="M60" s="109"/>
      <c r="N60" s="109"/>
      <c r="O60" s="109"/>
      <c r="P60" s="109"/>
      <c r="Q60" s="109"/>
      <c r="R60" s="109"/>
      <c r="S60" s="109"/>
      <c r="T60" s="109"/>
    </row>
    <row r="61" spans="1:20" x14ac:dyDescent="0.2">
      <c r="A61" s="109"/>
      <c r="B61" s="109"/>
      <c r="C61" s="109"/>
      <c r="D61" s="109"/>
      <c r="E61" s="109"/>
      <c r="F61" s="109"/>
      <c r="G61" s="109"/>
      <c r="H61" s="109"/>
      <c r="I61" s="109"/>
      <c r="J61" s="109"/>
      <c r="K61" s="109"/>
      <c r="L61" s="109"/>
      <c r="M61" s="109"/>
      <c r="N61" s="109"/>
      <c r="O61" s="109"/>
      <c r="P61" s="109"/>
      <c r="Q61" s="109"/>
      <c r="R61" s="109"/>
      <c r="S61" s="109"/>
      <c r="T61" s="109"/>
    </row>
    <row r="62" spans="1:20" x14ac:dyDescent="0.2">
      <c r="A62" s="109"/>
      <c r="B62" s="109"/>
      <c r="C62" s="109"/>
      <c r="D62" s="109"/>
      <c r="E62" s="109"/>
      <c r="F62" s="109"/>
      <c r="G62" s="109"/>
      <c r="H62" s="109"/>
      <c r="I62" s="109"/>
      <c r="J62" s="109"/>
      <c r="K62" s="109"/>
      <c r="L62" s="109"/>
      <c r="M62" s="109"/>
      <c r="N62" s="109"/>
      <c r="O62" s="109"/>
      <c r="P62" s="109"/>
      <c r="Q62" s="109"/>
      <c r="R62" s="109"/>
      <c r="S62" s="109"/>
      <c r="T62" s="109"/>
    </row>
    <row r="63" spans="1:20" ht="17.25" x14ac:dyDescent="0.25">
      <c r="A63" s="122" t="s">
        <v>82</v>
      </c>
      <c r="B63" s="122"/>
      <c r="C63" s="122"/>
      <c r="D63" s="122"/>
      <c r="E63" s="122"/>
      <c r="F63" s="118" t="str">
        <f>IF(A53=0," ",(RSQ(A53:A62,F53:F62)))</f>
        <v xml:space="preserve"> </v>
      </c>
      <c r="G63" s="118"/>
      <c r="H63" s="118"/>
      <c r="I63" s="118"/>
      <c r="J63" s="118"/>
      <c r="K63" s="119"/>
      <c r="L63" s="119"/>
      <c r="M63" s="119"/>
      <c r="N63" s="119"/>
      <c r="O63" s="119"/>
      <c r="P63" s="118" t="str">
        <f>IF(K53=0," ",(RSQ(K53:K62,P53:P62)))</f>
        <v xml:space="preserve"> </v>
      </c>
      <c r="Q63" s="118"/>
      <c r="R63" s="118"/>
      <c r="S63" s="118"/>
      <c r="T63" s="118"/>
    </row>
    <row r="64" spans="1:20" x14ac:dyDescent="0.2">
      <c r="A64" s="36"/>
      <c r="B64" s="36"/>
      <c r="C64" s="36"/>
      <c r="D64" s="34"/>
    </row>
    <row r="65" spans="1:4" x14ac:dyDescent="0.2">
      <c r="A65" s="34"/>
      <c r="B65" s="34"/>
      <c r="C65" s="34"/>
      <c r="D65" s="34"/>
    </row>
    <row r="66" spans="1:4" x14ac:dyDescent="0.2">
      <c r="A66" s="34"/>
      <c r="B66" s="34"/>
      <c r="C66" s="34"/>
      <c r="D66" s="34"/>
    </row>
    <row r="67" spans="1:4" x14ac:dyDescent="0.2">
      <c r="A67" s="34"/>
      <c r="B67" s="34"/>
      <c r="C67" s="34"/>
      <c r="D67" s="34"/>
    </row>
    <row r="68" spans="1:4" x14ac:dyDescent="0.2">
      <c r="A68" s="34"/>
      <c r="B68" s="34"/>
      <c r="C68" s="34"/>
      <c r="D68" s="34"/>
    </row>
    <row r="69" spans="1:4" x14ac:dyDescent="0.2">
      <c r="A69" s="34"/>
      <c r="B69" s="34"/>
      <c r="C69" s="34"/>
      <c r="D69" s="34"/>
    </row>
    <row r="70" spans="1:4" x14ac:dyDescent="0.2">
      <c r="A70" s="34"/>
      <c r="B70" s="34"/>
      <c r="C70" s="34"/>
      <c r="D70" s="34"/>
    </row>
    <row r="71" spans="1:4" x14ac:dyDescent="0.2">
      <c r="A71" s="34"/>
      <c r="B71" s="34"/>
      <c r="C71" s="34"/>
      <c r="D71" s="34"/>
    </row>
    <row r="72" spans="1:4" x14ac:dyDescent="0.2">
      <c r="A72" s="34"/>
      <c r="B72" s="34"/>
      <c r="C72" s="34"/>
      <c r="D72" s="34"/>
    </row>
    <row r="73" spans="1:4" x14ac:dyDescent="0.2">
      <c r="A73" s="34"/>
      <c r="B73" s="34"/>
      <c r="C73" s="34"/>
      <c r="D73" s="34"/>
    </row>
    <row r="74" spans="1:4" x14ac:dyDescent="0.2">
      <c r="A74" s="34"/>
      <c r="B74" s="34"/>
      <c r="C74" s="34"/>
      <c r="D74" s="34"/>
    </row>
    <row r="75" spans="1:4" x14ac:dyDescent="0.2">
      <c r="A75" s="34"/>
      <c r="B75" s="34"/>
      <c r="C75" s="34"/>
      <c r="D75" s="34"/>
    </row>
    <row r="76" spans="1:4" x14ac:dyDescent="0.2">
      <c r="A76" s="34"/>
      <c r="B76" s="34"/>
      <c r="C76" s="34"/>
      <c r="D76" s="34"/>
    </row>
    <row r="77" spans="1:4" x14ac:dyDescent="0.2">
      <c r="A77" s="34"/>
      <c r="B77" s="34"/>
      <c r="C77" s="34"/>
      <c r="D77" s="34"/>
    </row>
    <row r="78" spans="1:4" x14ac:dyDescent="0.2">
      <c r="A78" s="34"/>
      <c r="B78" s="34"/>
      <c r="C78" s="34"/>
      <c r="D78" s="34"/>
    </row>
    <row r="79" spans="1:4" x14ac:dyDescent="0.2">
      <c r="A79" s="34"/>
      <c r="B79" s="34"/>
      <c r="C79" s="34"/>
      <c r="D79" s="34"/>
    </row>
    <row r="80" spans="1:4" x14ac:dyDescent="0.2">
      <c r="A80" s="34"/>
      <c r="B80" s="34"/>
      <c r="C80" s="34"/>
      <c r="D80" s="34"/>
    </row>
    <row r="81" spans="1:4" x14ac:dyDescent="0.2">
      <c r="A81" s="34"/>
      <c r="B81" s="34"/>
      <c r="C81" s="34"/>
      <c r="D81" s="34"/>
    </row>
    <row r="82" spans="1:4" x14ac:dyDescent="0.2">
      <c r="A82" s="34"/>
      <c r="B82" s="34"/>
      <c r="C82" s="34"/>
      <c r="D82" s="34"/>
    </row>
  </sheetData>
  <sheetProtection algorithmName="SHA-512" hashValue="pkb4QaeYj6KuK5WSadN2f5lSYg9pBZzto75fvAv6xWA35D/aYUg/fMDYv1MwZ85IYEMWXd6cQXOglnX/qNv7zQ==" saltValue="rJ8Z+/W6KAGpSUuQXICNfQ==" spinCount="100000" sheet="1" objects="1" scenarios="1"/>
  <mergeCells count="105">
    <mergeCell ref="A63:E63"/>
    <mergeCell ref="F63:J63"/>
    <mergeCell ref="K63:O63"/>
    <mergeCell ref="P63:T63"/>
    <mergeCell ref="A61:E61"/>
    <mergeCell ref="F61:J61"/>
    <mergeCell ref="K61:O61"/>
    <mergeCell ref="P61:T61"/>
    <mergeCell ref="A62:E62"/>
    <mergeCell ref="F62:J62"/>
    <mergeCell ref="K62:O62"/>
    <mergeCell ref="P62:T62"/>
    <mergeCell ref="A59:E59"/>
    <mergeCell ref="F59:J59"/>
    <mergeCell ref="K59:O59"/>
    <mergeCell ref="P59:T59"/>
    <mergeCell ref="A60:E60"/>
    <mergeCell ref="F60:J60"/>
    <mergeCell ref="K60:O60"/>
    <mergeCell ref="P60:T60"/>
    <mergeCell ref="A57:E57"/>
    <mergeCell ref="F57:J57"/>
    <mergeCell ref="K57:O57"/>
    <mergeCell ref="P57:T57"/>
    <mergeCell ref="A58:E58"/>
    <mergeCell ref="F58:J58"/>
    <mergeCell ref="K58:O58"/>
    <mergeCell ref="P58:T58"/>
    <mergeCell ref="A55:E55"/>
    <mergeCell ref="F55:J55"/>
    <mergeCell ref="K55:O55"/>
    <mergeCell ref="P55:T55"/>
    <mergeCell ref="A56:E56"/>
    <mergeCell ref="F56:J56"/>
    <mergeCell ref="K56:O56"/>
    <mergeCell ref="P56:T56"/>
    <mergeCell ref="A53:E53"/>
    <mergeCell ref="F53:J53"/>
    <mergeCell ref="K53:O53"/>
    <mergeCell ref="P53:T53"/>
    <mergeCell ref="A54:E54"/>
    <mergeCell ref="F54:J54"/>
    <mergeCell ref="K54:O54"/>
    <mergeCell ref="P54:T54"/>
    <mergeCell ref="A42:E42"/>
    <mergeCell ref="F44:T44"/>
    <mergeCell ref="A51:J51"/>
    <mergeCell ref="K51:T51"/>
    <mergeCell ref="A52:E52"/>
    <mergeCell ref="F52:J52"/>
    <mergeCell ref="K52:O52"/>
    <mergeCell ref="P52:T52"/>
    <mergeCell ref="A40:E40"/>
    <mergeCell ref="F40:G40"/>
    <mergeCell ref="K40:L40"/>
    <mergeCell ref="P40:Q40"/>
    <mergeCell ref="A41:E41"/>
    <mergeCell ref="F41:G41"/>
    <mergeCell ref="K41:L41"/>
    <mergeCell ref="A47:T47"/>
    <mergeCell ref="A38:E38"/>
    <mergeCell ref="F38:G38"/>
    <mergeCell ref="K38:L38"/>
    <mergeCell ref="A39:E39"/>
    <mergeCell ref="F39:G39"/>
    <mergeCell ref="K39:L39"/>
    <mergeCell ref="A36:E36"/>
    <mergeCell ref="F36:G36"/>
    <mergeCell ref="K36:L36"/>
    <mergeCell ref="A37:E37"/>
    <mergeCell ref="F37:G37"/>
    <mergeCell ref="K37:L37"/>
    <mergeCell ref="A34:E34"/>
    <mergeCell ref="F34:G34"/>
    <mergeCell ref="K34:L34"/>
    <mergeCell ref="A35:E35"/>
    <mergeCell ref="F35:G35"/>
    <mergeCell ref="K35:L35"/>
    <mergeCell ref="A31:E31"/>
    <mergeCell ref="F31:G31"/>
    <mergeCell ref="A33:E33"/>
    <mergeCell ref="F33:J33"/>
    <mergeCell ref="K33:O33"/>
    <mergeCell ref="P33:T33"/>
    <mergeCell ref="A29:E29"/>
    <mergeCell ref="F29:G29"/>
    <mergeCell ref="K29:O29"/>
    <mergeCell ref="P29:Q29"/>
    <mergeCell ref="A30:E30"/>
    <mergeCell ref="F30:G30"/>
    <mergeCell ref="K30:O30"/>
    <mergeCell ref="P30:Q30"/>
    <mergeCell ref="G23:T23"/>
    <mergeCell ref="A27:E27"/>
    <mergeCell ref="F27:J27"/>
    <mergeCell ref="A28:E28"/>
    <mergeCell ref="F28:G28"/>
    <mergeCell ref="K28:O28"/>
    <mergeCell ref="P28:Q28"/>
    <mergeCell ref="F1:T1"/>
    <mergeCell ref="G15:T15"/>
    <mergeCell ref="G17:T17"/>
    <mergeCell ref="G18:T18"/>
    <mergeCell ref="G19:T19"/>
    <mergeCell ref="G20:T2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2022.2
</oddHeader>
    <oddFooter>&amp;R Seite &amp;P</oddFooter>
  </headerFooter>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3" tint="0.59999389629810485"/>
  </sheetPr>
  <dimension ref="A1:X82"/>
  <sheetViews>
    <sheetView view="pageLayout" topLeftCell="A47" zoomScaleNormal="100" workbookViewId="0">
      <selection activeCell="F15" sqref="F15:T15"/>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4" width="11.42578125" style="1" hidden="1" customWidth="1"/>
    <col min="25" max="25" width="11.42578125" style="1" customWidth="1"/>
    <col min="26" max="16384" width="11.42578125" style="1"/>
  </cols>
  <sheetData>
    <row r="1" spans="1:20" x14ac:dyDescent="0.2">
      <c r="A1" s="1" t="s">
        <v>146</v>
      </c>
      <c r="F1" s="75"/>
      <c r="G1" s="75"/>
      <c r="H1" s="75"/>
      <c r="I1" s="75"/>
      <c r="J1" s="75"/>
      <c r="K1" s="75"/>
      <c r="L1" s="75"/>
      <c r="M1" s="75"/>
      <c r="N1" s="75"/>
      <c r="O1" s="75"/>
      <c r="P1" s="75"/>
      <c r="Q1" s="75"/>
      <c r="R1" s="75"/>
      <c r="S1" s="75"/>
      <c r="T1" s="75"/>
    </row>
    <row r="3" spans="1:20" ht="15.75" x14ac:dyDescent="0.25">
      <c r="A3" s="5" t="s">
        <v>19</v>
      </c>
    </row>
    <row r="5" spans="1:20" x14ac:dyDescent="0.2">
      <c r="A5" s="4" t="s">
        <v>89</v>
      </c>
      <c r="B5" s="4"/>
      <c r="C5" s="4"/>
      <c r="D5" s="4"/>
      <c r="E5" s="4"/>
      <c r="F5" s="40"/>
      <c r="G5" s="4" t="s">
        <v>84</v>
      </c>
      <c r="H5" s="4"/>
      <c r="I5" s="4"/>
      <c r="J5" s="4"/>
      <c r="K5" s="4"/>
      <c r="L5" s="4"/>
      <c r="M5" s="4"/>
      <c r="N5" s="4"/>
      <c r="O5" s="4"/>
      <c r="P5" s="4"/>
      <c r="Q5" s="4"/>
      <c r="R5" s="4"/>
      <c r="S5" s="4"/>
      <c r="T5" s="4"/>
    </row>
    <row r="6" spans="1:20" x14ac:dyDescent="0.2">
      <c r="A6" s="4"/>
      <c r="B6" s="4"/>
      <c r="C6" s="4"/>
      <c r="D6" s="4"/>
      <c r="E6" s="4"/>
      <c r="F6" s="40"/>
      <c r="G6" s="4" t="s">
        <v>85</v>
      </c>
      <c r="H6" s="4"/>
      <c r="I6" s="4"/>
      <c r="J6" s="4"/>
      <c r="K6" s="4"/>
      <c r="L6" s="4"/>
      <c r="M6" s="4"/>
      <c r="N6" s="4"/>
      <c r="O6" s="4"/>
      <c r="P6" s="4"/>
      <c r="Q6" s="4"/>
      <c r="R6" s="4"/>
      <c r="S6" s="4"/>
      <c r="T6" s="4"/>
    </row>
    <row r="7" spans="1:20" x14ac:dyDescent="0.2">
      <c r="A7" s="4"/>
      <c r="B7" s="4"/>
      <c r="C7" s="4"/>
      <c r="D7" s="4"/>
      <c r="E7" s="4"/>
      <c r="F7" s="40"/>
      <c r="G7" s="4" t="s">
        <v>86</v>
      </c>
      <c r="H7" s="4"/>
      <c r="I7" s="4"/>
      <c r="J7" s="4"/>
      <c r="K7" s="4"/>
      <c r="L7" s="4"/>
      <c r="M7" s="4"/>
      <c r="N7" s="4"/>
      <c r="O7" s="4"/>
      <c r="P7" s="4"/>
      <c r="Q7" s="4"/>
      <c r="R7" s="4"/>
      <c r="S7" s="4"/>
      <c r="T7" s="4"/>
    </row>
    <row r="8" spans="1:20" x14ac:dyDescent="0.2">
      <c r="A8" s="4"/>
      <c r="B8" s="4"/>
      <c r="C8" s="4"/>
      <c r="D8" s="4"/>
      <c r="E8" s="4"/>
      <c r="F8" s="4"/>
      <c r="G8" s="4"/>
      <c r="H8" s="4"/>
      <c r="I8" s="4"/>
      <c r="J8" s="4"/>
      <c r="K8" s="4"/>
      <c r="L8" s="4"/>
      <c r="M8" s="4"/>
      <c r="N8" s="4"/>
      <c r="O8" s="4"/>
      <c r="P8" s="4"/>
      <c r="Q8" s="4"/>
      <c r="R8" s="4"/>
      <c r="S8" s="4"/>
      <c r="T8" s="4"/>
    </row>
    <row r="9" spans="1:20" x14ac:dyDescent="0.2">
      <c r="A9" s="4" t="s">
        <v>90</v>
      </c>
      <c r="B9" s="4"/>
      <c r="C9" s="4"/>
      <c r="D9" s="4"/>
      <c r="E9" s="4"/>
      <c r="F9" s="40"/>
      <c r="G9" s="4" t="s">
        <v>87</v>
      </c>
      <c r="H9" s="4"/>
      <c r="I9" s="4"/>
      <c r="J9" s="4"/>
      <c r="K9" s="4"/>
      <c r="L9" s="4"/>
      <c r="M9" s="4"/>
      <c r="N9" s="4"/>
      <c r="O9" s="4"/>
      <c r="P9" s="4"/>
      <c r="Q9" s="4"/>
      <c r="R9" s="4"/>
      <c r="S9" s="4"/>
      <c r="T9" s="4"/>
    </row>
    <row r="10" spans="1:20" x14ac:dyDescent="0.2">
      <c r="A10" s="4" t="s">
        <v>91</v>
      </c>
      <c r="B10" s="4"/>
      <c r="C10" s="4"/>
      <c r="D10" s="4"/>
      <c r="E10" s="4"/>
      <c r="F10" s="40"/>
      <c r="G10" s="52" t="s">
        <v>126</v>
      </c>
      <c r="H10" s="52"/>
      <c r="I10" s="52"/>
      <c r="J10" s="52"/>
      <c r="K10" s="52"/>
      <c r="L10" s="52"/>
      <c r="M10" s="52"/>
      <c r="N10" s="52"/>
      <c r="O10" s="52"/>
      <c r="P10" s="52"/>
      <c r="Q10" s="52"/>
      <c r="R10" s="52"/>
      <c r="S10" s="52"/>
      <c r="T10" s="52"/>
    </row>
    <row r="11" spans="1:20" x14ac:dyDescent="0.2">
      <c r="A11" s="4"/>
      <c r="B11" s="4"/>
      <c r="C11" s="4"/>
      <c r="D11" s="4"/>
      <c r="E11" s="4"/>
      <c r="F11" s="40"/>
      <c r="G11" s="4" t="s">
        <v>88</v>
      </c>
      <c r="H11" s="4"/>
      <c r="I11" s="4"/>
      <c r="J11" s="4"/>
      <c r="K11" s="4"/>
      <c r="L11" s="4"/>
      <c r="M11" s="4"/>
      <c r="N11" s="4"/>
      <c r="O11" s="4"/>
      <c r="P11" s="4"/>
      <c r="Q11" s="4"/>
      <c r="R11" s="4"/>
      <c r="S11" s="4"/>
      <c r="T11" s="4"/>
    </row>
    <row r="12" spans="1:20" x14ac:dyDescent="0.2">
      <c r="A12" s="4"/>
      <c r="B12" s="4"/>
      <c r="C12" s="4"/>
      <c r="D12" s="4"/>
      <c r="E12" s="4"/>
      <c r="F12" s="40"/>
      <c r="G12" s="4" t="s">
        <v>77</v>
      </c>
      <c r="H12" s="4"/>
      <c r="I12" s="4"/>
      <c r="J12" s="4"/>
      <c r="K12" s="4"/>
      <c r="L12" s="4"/>
      <c r="M12" s="4"/>
      <c r="N12" s="4"/>
      <c r="O12" s="4"/>
      <c r="P12" s="4"/>
      <c r="Q12" s="4"/>
      <c r="R12" s="4"/>
      <c r="S12" s="4"/>
      <c r="T12" s="4"/>
    </row>
    <row r="13" spans="1:20" x14ac:dyDescent="0.2">
      <c r="A13" s="4"/>
      <c r="B13" s="4"/>
      <c r="C13" s="4"/>
      <c r="D13" s="4"/>
      <c r="E13" s="4"/>
      <c r="F13" s="4"/>
      <c r="G13" s="4"/>
      <c r="H13" s="4"/>
      <c r="I13" s="4"/>
      <c r="J13" s="4"/>
      <c r="K13" s="4"/>
      <c r="L13" s="4"/>
      <c r="M13" s="4"/>
      <c r="N13" s="4"/>
      <c r="O13" s="4"/>
      <c r="P13" s="4"/>
      <c r="Q13" s="4"/>
      <c r="R13" s="4"/>
      <c r="S13" s="4"/>
      <c r="T13" s="4"/>
    </row>
    <row r="14" spans="1:20" x14ac:dyDescent="0.2">
      <c r="A14" s="4" t="s">
        <v>92</v>
      </c>
      <c r="B14" s="4"/>
      <c r="C14" s="4"/>
      <c r="D14" s="4"/>
      <c r="E14" s="4"/>
      <c r="F14" s="40"/>
      <c r="G14" s="4" t="s">
        <v>83</v>
      </c>
      <c r="H14" s="4"/>
      <c r="I14" s="4"/>
      <c r="J14" s="4"/>
      <c r="K14" s="4"/>
      <c r="L14" s="4"/>
      <c r="M14" s="4"/>
      <c r="N14" s="4"/>
      <c r="O14" s="4"/>
      <c r="P14" s="4"/>
      <c r="Q14" s="4"/>
      <c r="R14" s="4"/>
      <c r="S14" s="4"/>
      <c r="T14" s="4"/>
    </row>
    <row r="15" spans="1:20" x14ac:dyDescent="0.2">
      <c r="A15" s="4"/>
      <c r="B15" s="4"/>
      <c r="C15" s="4"/>
      <c r="D15" s="4"/>
      <c r="E15" s="4"/>
      <c r="F15" s="40"/>
      <c r="G15" s="85"/>
      <c r="H15" s="85"/>
      <c r="I15" s="85"/>
      <c r="J15" s="85"/>
      <c r="K15" s="85"/>
      <c r="L15" s="85"/>
      <c r="M15" s="85"/>
      <c r="N15" s="85"/>
      <c r="O15" s="85"/>
      <c r="P15" s="85"/>
      <c r="Q15" s="85"/>
      <c r="R15" s="85"/>
      <c r="S15" s="85"/>
      <c r="T15" s="85"/>
    </row>
    <row r="16" spans="1:20" x14ac:dyDescent="0.2">
      <c r="A16" s="4"/>
      <c r="B16" s="4"/>
      <c r="C16" s="4"/>
      <c r="D16" s="4"/>
      <c r="E16" s="4"/>
      <c r="F16" s="4"/>
      <c r="G16" s="4"/>
      <c r="H16" s="4"/>
      <c r="I16" s="4"/>
      <c r="J16" s="4"/>
      <c r="K16" s="4"/>
      <c r="L16" s="4"/>
      <c r="M16" s="4"/>
      <c r="N16" s="4"/>
      <c r="O16" s="4"/>
      <c r="P16" s="4"/>
      <c r="Q16" s="4"/>
      <c r="R16" s="4"/>
      <c r="S16" s="4"/>
      <c r="T16" s="4"/>
    </row>
    <row r="17" spans="1:20" x14ac:dyDescent="0.2">
      <c r="A17" s="4" t="s">
        <v>93</v>
      </c>
      <c r="B17" s="4"/>
      <c r="C17" s="4"/>
      <c r="D17" s="4"/>
      <c r="E17" s="4"/>
      <c r="F17" s="40"/>
      <c r="G17" s="85"/>
      <c r="H17" s="85"/>
      <c r="I17" s="85"/>
      <c r="J17" s="85"/>
      <c r="K17" s="85"/>
      <c r="L17" s="85"/>
      <c r="M17" s="85"/>
      <c r="N17" s="85"/>
      <c r="O17" s="85"/>
      <c r="P17" s="85"/>
      <c r="Q17" s="85"/>
      <c r="R17" s="85"/>
      <c r="S17" s="85"/>
      <c r="T17" s="85"/>
    </row>
    <row r="18" spans="1:20" x14ac:dyDescent="0.2">
      <c r="A18" s="4" t="s">
        <v>94</v>
      </c>
      <c r="B18" s="4"/>
      <c r="C18" s="4"/>
      <c r="D18" s="4"/>
      <c r="E18" s="4"/>
      <c r="F18" s="40"/>
      <c r="G18" s="85"/>
      <c r="H18" s="85"/>
      <c r="I18" s="85"/>
      <c r="J18" s="85"/>
      <c r="K18" s="85"/>
      <c r="L18" s="85"/>
      <c r="M18" s="85"/>
      <c r="N18" s="85"/>
      <c r="O18" s="85"/>
      <c r="P18" s="85"/>
      <c r="Q18" s="85"/>
      <c r="R18" s="85"/>
      <c r="S18" s="85"/>
      <c r="T18" s="85"/>
    </row>
    <row r="19" spans="1:20" x14ac:dyDescent="0.2">
      <c r="A19" s="4"/>
      <c r="B19" s="4"/>
      <c r="C19" s="4"/>
      <c r="D19" s="4"/>
      <c r="E19" s="4"/>
      <c r="F19" s="40"/>
      <c r="G19" s="85"/>
      <c r="H19" s="85"/>
      <c r="I19" s="85"/>
      <c r="J19" s="85"/>
      <c r="K19" s="85"/>
      <c r="L19" s="85"/>
      <c r="M19" s="85"/>
      <c r="N19" s="85"/>
      <c r="O19" s="85"/>
      <c r="P19" s="85"/>
      <c r="Q19" s="85"/>
      <c r="R19" s="85"/>
      <c r="S19" s="85"/>
      <c r="T19" s="85"/>
    </row>
    <row r="20" spans="1:20" x14ac:dyDescent="0.2">
      <c r="A20" s="4"/>
      <c r="B20" s="4"/>
      <c r="C20" s="4"/>
      <c r="D20" s="4"/>
      <c r="E20" s="4"/>
      <c r="F20" s="40"/>
      <c r="G20" s="85"/>
      <c r="H20" s="85"/>
      <c r="I20" s="85"/>
      <c r="J20" s="85"/>
      <c r="K20" s="85"/>
      <c r="L20" s="85"/>
      <c r="M20" s="85"/>
      <c r="N20" s="85"/>
      <c r="O20" s="85"/>
      <c r="P20" s="85"/>
      <c r="Q20" s="85"/>
      <c r="R20" s="85"/>
      <c r="S20" s="85"/>
      <c r="T20" s="85"/>
    </row>
    <row r="21" spans="1:20" x14ac:dyDescent="0.2">
      <c r="A21" s="4"/>
      <c r="B21" s="4"/>
      <c r="C21" s="4"/>
      <c r="D21" s="4"/>
      <c r="E21" s="4"/>
      <c r="F21" s="4"/>
      <c r="G21" s="4"/>
      <c r="H21" s="4"/>
      <c r="I21" s="4"/>
      <c r="J21" s="4"/>
      <c r="K21" s="4"/>
      <c r="L21" s="4"/>
      <c r="M21" s="4"/>
      <c r="N21" s="4"/>
      <c r="O21" s="4"/>
      <c r="P21" s="4"/>
      <c r="Q21" s="4"/>
      <c r="R21" s="4"/>
      <c r="S21" s="4"/>
      <c r="T21" s="4"/>
    </row>
    <row r="22" spans="1:20" x14ac:dyDescent="0.2">
      <c r="A22" s="4" t="s">
        <v>95</v>
      </c>
      <c r="B22" s="4"/>
      <c r="C22" s="4"/>
      <c r="D22" s="4"/>
      <c r="E22" s="4"/>
      <c r="F22" s="40"/>
      <c r="G22" s="4" t="s">
        <v>96</v>
      </c>
      <c r="H22" s="4"/>
      <c r="I22" s="4"/>
      <c r="J22" s="4"/>
      <c r="K22" s="4"/>
      <c r="L22" s="4"/>
      <c r="M22" s="4"/>
      <c r="N22" s="4"/>
      <c r="O22" s="4"/>
      <c r="P22" s="4"/>
      <c r="Q22" s="4"/>
      <c r="R22" s="4"/>
      <c r="S22" s="4"/>
      <c r="T22" s="4"/>
    </row>
    <row r="23" spans="1:20" x14ac:dyDescent="0.2">
      <c r="A23" s="4"/>
      <c r="B23" s="4"/>
      <c r="C23" s="4"/>
      <c r="D23" s="4"/>
      <c r="E23" s="4"/>
      <c r="F23" s="40"/>
      <c r="G23" s="85"/>
      <c r="H23" s="85"/>
      <c r="I23" s="85"/>
      <c r="J23" s="85"/>
      <c r="K23" s="85"/>
      <c r="L23" s="85"/>
      <c r="M23" s="85"/>
      <c r="N23" s="85"/>
      <c r="O23" s="85"/>
      <c r="P23" s="85"/>
      <c r="Q23" s="85"/>
      <c r="R23" s="85"/>
      <c r="S23" s="85"/>
      <c r="T23" s="85"/>
    </row>
    <row r="25" spans="1:20" ht="15" x14ac:dyDescent="0.25">
      <c r="A25" s="18" t="s">
        <v>20</v>
      </c>
    </row>
    <row r="26" spans="1:20" ht="9.75" customHeight="1" x14ac:dyDescent="0.25">
      <c r="A26" s="18"/>
    </row>
    <row r="27" spans="1:20" ht="18.600000000000001" customHeight="1" x14ac:dyDescent="0.2">
      <c r="A27" s="86" t="s">
        <v>97</v>
      </c>
      <c r="B27" s="86"/>
      <c r="C27" s="86"/>
      <c r="D27" s="86"/>
      <c r="E27" s="86"/>
      <c r="F27" s="87"/>
      <c r="G27" s="88"/>
      <c r="H27" s="88"/>
      <c r="I27" s="88"/>
      <c r="J27" s="89"/>
      <c r="K27" s="4"/>
      <c r="L27" s="4"/>
      <c r="M27" s="4"/>
      <c r="N27" s="4"/>
      <c r="O27" s="4"/>
      <c r="P27" s="4"/>
      <c r="Q27" s="4"/>
      <c r="R27" s="4"/>
      <c r="S27" s="4"/>
      <c r="T27" s="4"/>
    </row>
    <row r="28" spans="1:20" ht="27.75" customHeight="1" x14ac:dyDescent="0.2">
      <c r="A28" s="90" t="s">
        <v>105</v>
      </c>
      <c r="B28" s="91"/>
      <c r="C28" s="91"/>
      <c r="D28" s="91"/>
      <c r="E28" s="92"/>
      <c r="F28" s="93"/>
      <c r="G28" s="94"/>
      <c r="H28" s="41" t="s">
        <v>98</v>
      </c>
      <c r="I28" s="41"/>
      <c r="J28" s="42"/>
      <c r="K28" s="90" t="s">
        <v>128</v>
      </c>
      <c r="L28" s="91"/>
      <c r="M28" s="91"/>
      <c r="N28" s="91"/>
      <c r="O28" s="92"/>
      <c r="P28" s="93"/>
      <c r="Q28" s="94"/>
      <c r="R28" s="41" t="s">
        <v>99</v>
      </c>
      <c r="S28" s="41"/>
      <c r="T28" s="42"/>
    </row>
    <row r="29" spans="1:20" ht="27.75" customHeight="1" x14ac:dyDescent="0.2">
      <c r="A29" s="90" t="s">
        <v>106</v>
      </c>
      <c r="B29" s="91"/>
      <c r="C29" s="91"/>
      <c r="D29" s="91"/>
      <c r="E29" s="92"/>
      <c r="F29" s="93"/>
      <c r="G29" s="94"/>
      <c r="H29" s="41" t="s">
        <v>98</v>
      </c>
      <c r="I29" s="41"/>
      <c r="J29" s="42"/>
      <c r="K29" s="90" t="s">
        <v>129</v>
      </c>
      <c r="L29" s="91"/>
      <c r="M29" s="91"/>
      <c r="N29" s="91"/>
      <c r="O29" s="92"/>
      <c r="P29" s="93"/>
      <c r="Q29" s="94"/>
      <c r="R29" s="41" t="s">
        <v>99</v>
      </c>
      <c r="S29" s="41"/>
      <c r="T29" s="42"/>
    </row>
    <row r="30" spans="1:20" x14ac:dyDescent="0.2">
      <c r="A30" s="95" t="s">
        <v>100</v>
      </c>
      <c r="B30" s="96"/>
      <c r="C30" s="96"/>
      <c r="D30" s="96"/>
      <c r="E30" s="97"/>
      <c r="F30" s="93"/>
      <c r="G30" s="94"/>
      <c r="H30" s="41" t="s">
        <v>107</v>
      </c>
      <c r="I30" s="41"/>
      <c r="J30" s="42"/>
      <c r="K30" s="95" t="s">
        <v>101</v>
      </c>
      <c r="L30" s="96"/>
      <c r="M30" s="96"/>
      <c r="N30" s="96"/>
      <c r="O30" s="97"/>
      <c r="P30" s="93"/>
      <c r="Q30" s="94"/>
      <c r="R30" s="41" t="s">
        <v>102</v>
      </c>
      <c r="S30" s="41"/>
      <c r="T30" s="42"/>
    </row>
    <row r="31" spans="1:20" x14ac:dyDescent="0.2">
      <c r="A31" s="95" t="s">
        <v>103</v>
      </c>
      <c r="B31" s="96"/>
      <c r="C31" s="96"/>
      <c r="D31" s="96"/>
      <c r="E31" s="97"/>
      <c r="F31" s="93"/>
      <c r="G31" s="94"/>
      <c r="H31" s="41" t="s">
        <v>104</v>
      </c>
      <c r="I31" s="41"/>
      <c r="J31" s="42"/>
      <c r="K31" s="4"/>
      <c r="L31" s="4"/>
      <c r="M31" s="4"/>
      <c r="N31" s="4"/>
      <c r="O31" s="4"/>
      <c r="P31" s="4"/>
      <c r="Q31" s="4"/>
      <c r="R31" s="4"/>
      <c r="S31" s="4"/>
      <c r="T31" s="4"/>
    </row>
    <row r="33" spans="1:20" x14ac:dyDescent="0.2">
      <c r="A33" s="98"/>
      <c r="B33" s="99"/>
      <c r="C33" s="99"/>
      <c r="D33" s="99"/>
      <c r="E33" s="100"/>
      <c r="F33" s="101" t="s">
        <v>21</v>
      </c>
      <c r="G33" s="102"/>
      <c r="H33" s="102"/>
      <c r="I33" s="102"/>
      <c r="J33" s="103"/>
      <c r="K33" s="101" t="s">
        <v>22</v>
      </c>
      <c r="L33" s="102"/>
      <c r="M33" s="102"/>
      <c r="N33" s="102"/>
      <c r="O33" s="103"/>
      <c r="P33" s="101" t="s">
        <v>23</v>
      </c>
      <c r="Q33" s="102"/>
      <c r="R33" s="102"/>
      <c r="S33" s="102"/>
      <c r="T33" s="103"/>
    </row>
    <row r="34" spans="1:20" ht="15.75" x14ac:dyDescent="0.3">
      <c r="A34" s="95" t="s">
        <v>115</v>
      </c>
      <c r="B34" s="96"/>
      <c r="C34" s="96"/>
      <c r="D34" s="96"/>
      <c r="E34" s="97"/>
      <c r="F34" s="93"/>
      <c r="G34" s="94"/>
      <c r="H34" s="41" t="s">
        <v>108</v>
      </c>
      <c r="I34" s="41"/>
      <c r="J34" s="42"/>
      <c r="K34" s="93"/>
      <c r="L34" s="94"/>
      <c r="M34" s="41" t="s">
        <v>108</v>
      </c>
      <c r="N34" s="41"/>
      <c r="O34" s="42"/>
      <c r="P34" s="43"/>
      <c r="Q34" s="23"/>
      <c r="R34" s="23"/>
      <c r="S34" s="23"/>
      <c r="T34" s="44"/>
    </row>
    <row r="35" spans="1:20" ht="15.75" x14ac:dyDescent="0.3">
      <c r="A35" s="95" t="s">
        <v>116</v>
      </c>
      <c r="B35" s="96"/>
      <c r="C35" s="96"/>
      <c r="D35" s="96"/>
      <c r="E35" s="97"/>
      <c r="F35" s="93"/>
      <c r="G35" s="94"/>
      <c r="H35" s="41" t="s">
        <v>117</v>
      </c>
      <c r="I35" s="41"/>
      <c r="J35" s="42"/>
      <c r="K35" s="93"/>
      <c r="L35" s="94"/>
      <c r="M35" s="41" t="s">
        <v>117</v>
      </c>
      <c r="N35" s="41"/>
      <c r="O35" s="42"/>
      <c r="P35" s="43"/>
      <c r="Q35" s="23"/>
      <c r="R35" s="23"/>
      <c r="S35" s="23"/>
      <c r="T35" s="44"/>
    </row>
    <row r="36" spans="1:20" x14ac:dyDescent="0.2">
      <c r="A36" s="110" t="s">
        <v>118</v>
      </c>
      <c r="B36" s="111"/>
      <c r="C36" s="111"/>
      <c r="D36" s="111"/>
      <c r="E36" s="112"/>
      <c r="F36" s="115"/>
      <c r="G36" s="116"/>
      <c r="H36" s="23" t="s">
        <v>109</v>
      </c>
      <c r="I36" s="23"/>
      <c r="J36" s="44"/>
      <c r="K36" s="115"/>
      <c r="L36" s="116"/>
      <c r="M36" s="23" t="s">
        <v>109</v>
      </c>
      <c r="N36" s="23"/>
      <c r="O36" s="44"/>
      <c r="P36" s="43"/>
      <c r="Q36" s="23"/>
      <c r="R36" s="23"/>
      <c r="S36" s="23"/>
      <c r="T36" s="44"/>
    </row>
    <row r="37" spans="1:20" x14ac:dyDescent="0.2">
      <c r="A37" s="104" t="s">
        <v>119</v>
      </c>
      <c r="B37" s="105"/>
      <c r="C37" s="105"/>
      <c r="D37" s="105"/>
      <c r="E37" s="106"/>
      <c r="F37" s="104"/>
      <c r="G37" s="105"/>
      <c r="H37" s="26"/>
      <c r="I37" s="26"/>
      <c r="J37" s="45"/>
      <c r="K37" s="104"/>
      <c r="L37" s="105"/>
      <c r="M37" s="26"/>
      <c r="N37" s="26"/>
      <c r="O37" s="45"/>
      <c r="P37" s="43"/>
      <c r="Q37" s="23"/>
      <c r="R37" s="23"/>
      <c r="S37" s="23"/>
      <c r="T37" s="44"/>
    </row>
    <row r="38" spans="1:20" x14ac:dyDescent="0.2">
      <c r="A38" s="110" t="s">
        <v>110</v>
      </c>
      <c r="B38" s="111"/>
      <c r="C38" s="111"/>
      <c r="D38" s="111"/>
      <c r="E38" s="112"/>
      <c r="F38" s="115"/>
      <c r="G38" s="116"/>
      <c r="H38" s="23" t="s">
        <v>109</v>
      </c>
      <c r="I38" s="23"/>
      <c r="J38" s="44"/>
      <c r="K38" s="115"/>
      <c r="L38" s="116"/>
      <c r="M38" s="23" t="s">
        <v>109</v>
      </c>
      <c r="N38" s="23"/>
      <c r="O38" s="44"/>
      <c r="P38" s="43"/>
      <c r="Q38" s="23"/>
      <c r="R38" s="23"/>
      <c r="S38" s="23"/>
      <c r="T38" s="44"/>
    </row>
    <row r="39" spans="1:20" x14ac:dyDescent="0.2">
      <c r="A39" s="104" t="s">
        <v>111</v>
      </c>
      <c r="B39" s="105"/>
      <c r="C39" s="105"/>
      <c r="D39" s="105"/>
      <c r="E39" s="106"/>
      <c r="F39" s="104"/>
      <c r="G39" s="105"/>
      <c r="H39" s="26"/>
      <c r="I39" s="26"/>
      <c r="J39" s="45"/>
      <c r="K39" s="104"/>
      <c r="L39" s="105"/>
      <c r="M39" s="26"/>
      <c r="N39" s="26"/>
      <c r="O39" s="45"/>
      <c r="P39" s="43"/>
      <c r="Q39" s="23"/>
      <c r="R39" s="23"/>
      <c r="S39" s="23"/>
      <c r="T39" s="44"/>
    </row>
    <row r="40" spans="1:20" ht="15.75" x14ac:dyDescent="0.3">
      <c r="A40" s="110" t="s">
        <v>120</v>
      </c>
      <c r="B40" s="111"/>
      <c r="C40" s="111"/>
      <c r="D40" s="111"/>
      <c r="E40" s="112"/>
      <c r="F40" s="113" t="str">
        <f>IF(F34=0," ",F34/(F28+F29))</f>
        <v xml:space="preserve"> </v>
      </c>
      <c r="G40" s="114"/>
      <c r="H40" s="23" t="s">
        <v>112</v>
      </c>
      <c r="I40" s="23"/>
      <c r="J40" s="44"/>
      <c r="K40" s="113" t="str">
        <f>IF(K34=0," ",K34/(F28+F29))</f>
        <v xml:space="preserve"> </v>
      </c>
      <c r="L40" s="114"/>
      <c r="M40" s="23" t="s">
        <v>112</v>
      </c>
      <c r="N40" s="23"/>
      <c r="O40" s="44"/>
      <c r="P40" s="113" t="str">
        <f>IF(F34=0," ",(F40+K40)/2)</f>
        <v xml:space="preserve"> </v>
      </c>
      <c r="Q40" s="114"/>
      <c r="R40" s="46" t="s">
        <v>112</v>
      </c>
      <c r="S40" s="47"/>
      <c r="T40" s="48"/>
    </row>
    <row r="41" spans="1:20" ht="15.75" x14ac:dyDescent="0.3">
      <c r="A41" s="104" t="s">
        <v>121</v>
      </c>
      <c r="B41" s="105"/>
      <c r="C41" s="105"/>
      <c r="D41" s="105"/>
      <c r="E41" s="106"/>
      <c r="F41" s="104"/>
      <c r="G41" s="105"/>
      <c r="H41" s="26"/>
      <c r="I41" s="26"/>
      <c r="J41" s="45"/>
      <c r="K41" s="104"/>
      <c r="L41" s="105"/>
      <c r="M41" s="26"/>
      <c r="N41" s="26"/>
      <c r="O41" s="45"/>
      <c r="P41" s="49"/>
      <c r="Q41" s="26"/>
      <c r="R41" s="50"/>
      <c r="S41" s="26"/>
      <c r="T41" s="45"/>
    </row>
    <row r="42" spans="1:20" x14ac:dyDescent="0.2">
      <c r="A42" s="95" t="s">
        <v>127</v>
      </c>
      <c r="B42" s="96"/>
      <c r="C42" s="96"/>
      <c r="D42" s="96"/>
      <c r="E42" s="97"/>
      <c r="F42" s="49" t="s">
        <v>113</v>
      </c>
      <c r="G42" s="51"/>
      <c r="H42" s="26" t="s">
        <v>114</v>
      </c>
      <c r="I42" s="26"/>
      <c r="J42" s="45"/>
      <c r="K42" s="49" t="s">
        <v>113</v>
      </c>
      <c r="L42" s="51"/>
      <c r="M42" s="26" t="s">
        <v>114</v>
      </c>
      <c r="N42" s="26"/>
      <c r="O42" s="45"/>
      <c r="P42" s="49" t="s">
        <v>113</v>
      </c>
      <c r="Q42" s="51"/>
      <c r="R42" s="26" t="s">
        <v>114</v>
      </c>
      <c r="S42" s="26"/>
      <c r="T42" s="45"/>
    </row>
    <row r="44" spans="1:20" ht="27.75" customHeight="1" x14ac:dyDescent="0.2">
      <c r="A44" s="19" t="s">
        <v>24</v>
      </c>
      <c r="B44" s="20"/>
      <c r="C44" s="20"/>
      <c r="D44" s="20"/>
      <c r="E44" s="28"/>
      <c r="F44" s="107" t="s">
        <v>183</v>
      </c>
      <c r="G44" s="107"/>
      <c r="H44" s="107"/>
      <c r="I44" s="107"/>
      <c r="J44" s="107"/>
      <c r="K44" s="107"/>
      <c r="L44" s="107"/>
      <c r="M44" s="107"/>
      <c r="N44" s="107"/>
      <c r="O44" s="107"/>
      <c r="P44" s="107"/>
      <c r="Q44" s="107"/>
      <c r="R44" s="107"/>
      <c r="S44" s="107"/>
      <c r="T44" s="108"/>
    </row>
    <row r="45" spans="1:20" x14ac:dyDescent="0.2">
      <c r="A45" s="21"/>
      <c r="B45" s="22"/>
      <c r="C45" s="22"/>
      <c r="D45" s="22"/>
      <c r="E45" s="24"/>
      <c r="F45" s="23" t="s">
        <v>25</v>
      </c>
      <c r="G45" s="22"/>
      <c r="H45" s="22"/>
      <c r="I45" s="22"/>
      <c r="J45" s="22"/>
      <c r="K45" s="22"/>
      <c r="L45" s="22"/>
      <c r="M45" s="22"/>
      <c r="N45" s="22"/>
      <c r="O45" s="22"/>
      <c r="P45" s="22"/>
      <c r="Q45" s="22"/>
      <c r="R45" s="22"/>
      <c r="S45" s="22"/>
      <c r="T45" s="24"/>
    </row>
    <row r="46" spans="1:20" x14ac:dyDescent="0.2">
      <c r="A46" s="25"/>
      <c r="B46" s="3"/>
      <c r="C46" s="3"/>
      <c r="D46" s="3"/>
      <c r="E46" s="27"/>
      <c r="F46" s="26" t="s">
        <v>26</v>
      </c>
      <c r="G46" s="3"/>
      <c r="H46" s="3"/>
      <c r="I46" s="3"/>
      <c r="J46" s="3"/>
      <c r="K46" s="3"/>
      <c r="L46" s="3"/>
      <c r="M46" s="3"/>
      <c r="N46" s="3"/>
      <c r="O46" s="3"/>
      <c r="P46" s="3"/>
      <c r="Q46" s="3"/>
      <c r="R46" s="3"/>
      <c r="S46" s="3"/>
      <c r="T46" s="27"/>
    </row>
    <row r="47" spans="1:20" x14ac:dyDescent="0.2">
      <c r="A47" s="120" t="s">
        <v>168</v>
      </c>
      <c r="B47" s="120"/>
      <c r="C47" s="120"/>
      <c r="D47" s="120"/>
      <c r="E47" s="120"/>
      <c r="F47" s="120"/>
      <c r="G47" s="120"/>
      <c r="H47" s="120"/>
      <c r="I47" s="120"/>
      <c r="J47" s="120"/>
      <c r="K47" s="120"/>
      <c r="L47" s="120"/>
      <c r="M47" s="120"/>
      <c r="N47" s="120"/>
      <c r="O47" s="120"/>
      <c r="P47" s="120"/>
      <c r="Q47" s="120"/>
      <c r="R47" s="120"/>
      <c r="S47" s="120"/>
      <c r="T47" s="120"/>
    </row>
    <row r="49" spans="1:20" ht="27.75" x14ac:dyDescent="0.35">
      <c r="A49" s="33" t="s">
        <v>130</v>
      </c>
      <c r="B49" s="36"/>
      <c r="C49" s="36"/>
      <c r="T49" s="35" t="s">
        <v>6</v>
      </c>
    </row>
    <row r="50" spans="1:20" x14ac:dyDescent="0.2">
      <c r="A50" s="36"/>
      <c r="B50" s="36"/>
      <c r="C50" s="36"/>
      <c r="D50" s="34"/>
    </row>
    <row r="51" spans="1:20" ht="15" customHeight="1" x14ac:dyDescent="0.2">
      <c r="A51" s="121" t="s">
        <v>72</v>
      </c>
      <c r="B51" s="121"/>
      <c r="C51" s="121"/>
      <c r="D51" s="121"/>
      <c r="E51" s="121"/>
      <c r="F51" s="121"/>
      <c r="G51" s="121"/>
      <c r="H51" s="121"/>
      <c r="I51" s="121"/>
      <c r="J51" s="121"/>
      <c r="K51" s="121" t="s">
        <v>73</v>
      </c>
      <c r="L51" s="121"/>
      <c r="M51" s="121"/>
      <c r="N51" s="121"/>
      <c r="O51" s="121"/>
      <c r="P51" s="121"/>
      <c r="Q51" s="121"/>
      <c r="R51" s="121"/>
      <c r="S51" s="121"/>
      <c r="T51" s="121"/>
    </row>
    <row r="52" spans="1:20" ht="33.75" customHeight="1" x14ac:dyDescent="0.2">
      <c r="A52" s="117" t="s">
        <v>74</v>
      </c>
      <c r="B52" s="117"/>
      <c r="C52" s="117"/>
      <c r="D52" s="117"/>
      <c r="E52" s="117"/>
      <c r="F52" s="117" t="s">
        <v>75</v>
      </c>
      <c r="G52" s="117"/>
      <c r="H52" s="117"/>
      <c r="I52" s="117"/>
      <c r="J52" s="117"/>
      <c r="K52" s="117" t="s">
        <v>74</v>
      </c>
      <c r="L52" s="117"/>
      <c r="M52" s="117"/>
      <c r="N52" s="117"/>
      <c r="O52" s="117"/>
      <c r="P52" s="117" t="s">
        <v>76</v>
      </c>
      <c r="Q52" s="117"/>
      <c r="R52" s="117"/>
      <c r="S52" s="117"/>
      <c r="T52" s="117"/>
    </row>
    <row r="53" spans="1:20" x14ac:dyDescent="0.2">
      <c r="A53" s="109"/>
      <c r="B53" s="109"/>
      <c r="C53" s="109"/>
      <c r="D53" s="109"/>
      <c r="E53" s="109"/>
      <c r="F53" s="109"/>
      <c r="G53" s="109"/>
      <c r="H53" s="109"/>
      <c r="I53" s="109"/>
      <c r="J53" s="109"/>
      <c r="K53" s="109"/>
      <c r="L53" s="109"/>
      <c r="M53" s="109"/>
      <c r="N53" s="109"/>
      <c r="O53" s="109"/>
      <c r="P53" s="109"/>
      <c r="Q53" s="109"/>
      <c r="R53" s="109"/>
      <c r="S53" s="109"/>
      <c r="T53" s="109"/>
    </row>
    <row r="54" spans="1:20" x14ac:dyDescent="0.2">
      <c r="A54" s="109"/>
      <c r="B54" s="109"/>
      <c r="C54" s="109"/>
      <c r="D54" s="109"/>
      <c r="E54" s="109"/>
      <c r="F54" s="109"/>
      <c r="G54" s="109"/>
      <c r="H54" s="109"/>
      <c r="I54" s="109"/>
      <c r="J54" s="109"/>
      <c r="K54" s="109"/>
      <c r="L54" s="109"/>
      <c r="M54" s="109"/>
      <c r="N54" s="109"/>
      <c r="O54" s="109"/>
      <c r="P54" s="109"/>
      <c r="Q54" s="109"/>
      <c r="R54" s="109"/>
      <c r="S54" s="109"/>
      <c r="T54" s="109"/>
    </row>
    <row r="55" spans="1:20" x14ac:dyDescent="0.2">
      <c r="A55" s="109"/>
      <c r="B55" s="109"/>
      <c r="C55" s="109"/>
      <c r="D55" s="109"/>
      <c r="E55" s="109"/>
      <c r="F55" s="109"/>
      <c r="G55" s="109"/>
      <c r="H55" s="109"/>
      <c r="I55" s="109"/>
      <c r="J55" s="109"/>
      <c r="K55" s="109"/>
      <c r="L55" s="109"/>
      <c r="M55" s="109"/>
      <c r="N55" s="109"/>
      <c r="O55" s="109"/>
      <c r="P55" s="109"/>
      <c r="Q55" s="109"/>
      <c r="R55" s="109"/>
      <c r="S55" s="109"/>
      <c r="T55" s="109"/>
    </row>
    <row r="56" spans="1:20" x14ac:dyDescent="0.2">
      <c r="A56" s="109"/>
      <c r="B56" s="109"/>
      <c r="C56" s="109"/>
      <c r="D56" s="109"/>
      <c r="E56" s="109"/>
      <c r="F56" s="109"/>
      <c r="G56" s="109"/>
      <c r="H56" s="109"/>
      <c r="I56" s="109"/>
      <c r="J56" s="109"/>
      <c r="K56" s="109"/>
      <c r="L56" s="109"/>
      <c r="M56" s="109"/>
      <c r="N56" s="109"/>
      <c r="O56" s="109"/>
      <c r="P56" s="109"/>
      <c r="Q56" s="109"/>
      <c r="R56" s="109"/>
      <c r="S56" s="109"/>
      <c r="T56" s="109"/>
    </row>
    <row r="57" spans="1:20" x14ac:dyDescent="0.2">
      <c r="A57" s="109"/>
      <c r="B57" s="109"/>
      <c r="C57" s="109"/>
      <c r="D57" s="109"/>
      <c r="E57" s="109"/>
      <c r="F57" s="109"/>
      <c r="G57" s="109"/>
      <c r="H57" s="109"/>
      <c r="I57" s="109"/>
      <c r="J57" s="109"/>
      <c r="K57" s="109"/>
      <c r="L57" s="109"/>
      <c r="M57" s="109"/>
      <c r="N57" s="109"/>
      <c r="O57" s="109"/>
      <c r="P57" s="109"/>
      <c r="Q57" s="109"/>
      <c r="R57" s="109"/>
      <c r="S57" s="109"/>
      <c r="T57" s="109"/>
    </row>
    <row r="58" spans="1:20" x14ac:dyDescent="0.2">
      <c r="A58" s="109"/>
      <c r="B58" s="109"/>
      <c r="C58" s="109"/>
      <c r="D58" s="109"/>
      <c r="E58" s="109"/>
      <c r="F58" s="109"/>
      <c r="G58" s="109"/>
      <c r="H58" s="109"/>
      <c r="I58" s="109"/>
      <c r="J58" s="109"/>
      <c r="K58" s="109"/>
      <c r="L58" s="109"/>
      <c r="M58" s="109"/>
      <c r="N58" s="109"/>
      <c r="O58" s="109"/>
      <c r="P58" s="109"/>
      <c r="Q58" s="109"/>
      <c r="R58" s="109"/>
      <c r="S58" s="109"/>
      <c r="T58" s="109"/>
    </row>
    <row r="59" spans="1:20" x14ac:dyDescent="0.2">
      <c r="A59" s="109"/>
      <c r="B59" s="109"/>
      <c r="C59" s="109"/>
      <c r="D59" s="109"/>
      <c r="E59" s="109"/>
      <c r="F59" s="109"/>
      <c r="G59" s="109"/>
      <c r="H59" s="109"/>
      <c r="I59" s="109"/>
      <c r="J59" s="109"/>
      <c r="K59" s="109"/>
      <c r="L59" s="109"/>
      <c r="M59" s="109"/>
      <c r="N59" s="109"/>
      <c r="O59" s="109"/>
      <c r="P59" s="109"/>
      <c r="Q59" s="109"/>
      <c r="R59" s="109"/>
      <c r="S59" s="109"/>
      <c r="T59" s="109"/>
    </row>
    <row r="60" spans="1:20" x14ac:dyDescent="0.2">
      <c r="A60" s="109"/>
      <c r="B60" s="109"/>
      <c r="C60" s="109"/>
      <c r="D60" s="109"/>
      <c r="E60" s="109"/>
      <c r="F60" s="109"/>
      <c r="G60" s="109"/>
      <c r="H60" s="109"/>
      <c r="I60" s="109"/>
      <c r="J60" s="109"/>
      <c r="K60" s="109"/>
      <c r="L60" s="109"/>
      <c r="M60" s="109"/>
      <c r="N60" s="109"/>
      <c r="O60" s="109"/>
      <c r="P60" s="109"/>
      <c r="Q60" s="109"/>
      <c r="R60" s="109"/>
      <c r="S60" s="109"/>
      <c r="T60" s="109"/>
    </row>
    <row r="61" spans="1:20" x14ac:dyDescent="0.2">
      <c r="A61" s="109"/>
      <c r="B61" s="109"/>
      <c r="C61" s="109"/>
      <c r="D61" s="109"/>
      <c r="E61" s="109"/>
      <c r="F61" s="109"/>
      <c r="G61" s="109"/>
      <c r="H61" s="109"/>
      <c r="I61" s="109"/>
      <c r="J61" s="109"/>
      <c r="K61" s="109"/>
      <c r="L61" s="109"/>
      <c r="M61" s="109"/>
      <c r="N61" s="109"/>
      <c r="O61" s="109"/>
      <c r="P61" s="109"/>
      <c r="Q61" s="109"/>
      <c r="R61" s="109"/>
      <c r="S61" s="109"/>
      <c r="T61" s="109"/>
    </row>
    <row r="62" spans="1:20" x14ac:dyDescent="0.2">
      <c r="A62" s="109"/>
      <c r="B62" s="109"/>
      <c r="C62" s="109"/>
      <c r="D62" s="109"/>
      <c r="E62" s="109"/>
      <c r="F62" s="109"/>
      <c r="G62" s="109"/>
      <c r="H62" s="109"/>
      <c r="I62" s="109"/>
      <c r="J62" s="109"/>
      <c r="K62" s="109"/>
      <c r="L62" s="109"/>
      <c r="M62" s="109"/>
      <c r="N62" s="109"/>
      <c r="O62" s="109"/>
      <c r="P62" s="109"/>
      <c r="Q62" s="109"/>
      <c r="R62" s="109"/>
      <c r="S62" s="109"/>
      <c r="T62" s="109"/>
    </row>
    <row r="63" spans="1:20" ht="17.25" x14ac:dyDescent="0.25">
      <c r="A63" s="122" t="s">
        <v>82</v>
      </c>
      <c r="B63" s="122"/>
      <c r="C63" s="122"/>
      <c r="D63" s="122"/>
      <c r="E63" s="122"/>
      <c r="F63" s="118" t="str">
        <f>IF(A53=0," ",(RSQ(A53:A62,F53:F62)))</f>
        <v xml:space="preserve"> </v>
      </c>
      <c r="G63" s="118"/>
      <c r="H63" s="118"/>
      <c r="I63" s="118"/>
      <c r="J63" s="118"/>
      <c r="K63" s="119"/>
      <c r="L63" s="119"/>
      <c r="M63" s="119"/>
      <c r="N63" s="119"/>
      <c r="O63" s="119"/>
      <c r="P63" s="118" t="str">
        <f>IF(K53=0," ",(RSQ(K53:K62,P53:P62)))</f>
        <v xml:space="preserve"> </v>
      </c>
      <c r="Q63" s="118"/>
      <c r="R63" s="118"/>
      <c r="S63" s="118"/>
      <c r="T63" s="118"/>
    </row>
    <row r="64" spans="1:20" x14ac:dyDescent="0.2">
      <c r="A64" s="36"/>
      <c r="B64" s="36"/>
      <c r="C64" s="36"/>
      <c r="D64" s="34"/>
    </row>
    <row r="65" spans="1:4" x14ac:dyDescent="0.2">
      <c r="A65" s="34"/>
      <c r="B65" s="34"/>
      <c r="C65" s="34"/>
      <c r="D65" s="34"/>
    </row>
    <row r="66" spans="1:4" x14ac:dyDescent="0.2">
      <c r="A66" s="34"/>
      <c r="B66" s="34"/>
      <c r="C66" s="34"/>
      <c r="D66" s="34"/>
    </row>
    <row r="67" spans="1:4" x14ac:dyDescent="0.2">
      <c r="A67" s="34"/>
      <c r="B67" s="34"/>
      <c r="C67" s="34"/>
      <c r="D67" s="34"/>
    </row>
    <row r="68" spans="1:4" x14ac:dyDescent="0.2">
      <c r="A68" s="34"/>
      <c r="B68" s="34"/>
      <c r="C68" s="34"/>
      <c r="D68" s="34"/>
    </row>
    <row r="69" spans="1:4" x14ac:dyDescent="0.2">
      <c r="A69" s="34"/>
      <c r="B69" s="34"/>
      <c r="C69" s="34"/>
      <c r="D69" s="34"/>
    </row>
    <row r="70" spans="1:4" x14ac:dyDescent="0.2">
      <c r="A70" s="34"/>
      <c r="B70" s="34"/>
      <c r="C70" s="34"/>
      <c r="D70" s="34"/>
    </row>
    <row r="71" spans="1:4" x14ac:dyDescent="0.2">
      <c r="A71" s="34"/>
      <c r="B71" s="34"/>
      <c r="C71" s="34"/>
      <c r="D71" s="34"/>
    </row>
    <row r="72" spans="1:4" x14ac:dyDescent="0.2">
      <c r="A72" s="34"/>
      <c r="B72" s="34"/>
      <c r="C72" s="34"/>
      <c r="D72" s="34"/>
    </row>
    <row r="73" spans="1:4" x14ac:dyDescent="0.2">
      <c r="A73" s="34"/>
      <c r="B73" s="34"/>
      <c r="C73" s="34"/>
      <c r="D73" s="34"/>
    </row>
    <row r="74" spans="1:4" x14ac:dyDescent="0.2">
      <c r="A74" s="34"/>
      <c r="B74" s="34"/>
      <c r="C74" s="34"/>
      <c r="D74" s="34"/>
    </row>
    <row r="75" spans="1:4" x14ac:dyDescent="0.2">
      <c r="A75" s="34"/>
      <c r="B75" s="34"/>
      <c r="C75" s="34"/>
      <c r="D75" s="34"/>
    </row>
    <row r="76" spans="1:4" x14ac:dyDescent="0.2">
      <c r="A76" s="34"/>
      <c r="B76" s="34"/>
      <c r="C76" s="34"/>
      <c r="D76" s="34"/>
    </row>
    <row r="77" spans="1:4" x14ac:dyDescent="0.2">
      <c r="A77" s="34"/>
      <c r="B77" s="34"/>
      <c r="C77" s="34"/>
      <c r="D77" s="34"/>
    </row>
    <row r="78" spans="1:4" x14ac:dyDescent="0.2">
      <c r="A78" s="34"/>
      <c r="B78" s="34"/>
      <c r="C78" s="34"/>
      <c r="D78" s="34"/>
    </row>
    <row r="79" spans="1:4" x14ac:dyDescent="0.2">
      <c r="A79" s="34"/>
      <c r="B79" s="34"/>
      <c r="C79" s="34"/>
      <c r="D79" s="34"/>
    </row>
    <row r="80" spans="1:4" x14ac:dyDescent="0.2">
      <c r="A80" s="34"/>
      <c r="B80" s="34"/>
      <c r="C80" s="34"/>
      <c r="D80" s="34"/>
    </row>
    <row r="81" spans="1:4" x14ac:dyDescent="0.2">
      <c r="A81" s="34"/>
      <c r="B81" s="34"/>
      <c r="C81" s="34"/>
      <c r="D81" s="34"/>
    </row>
    <row r="82" spans="1:4" x14ac:dyDescent="0.2">
      <c r="A82" s="34"/>
      <c r="B82" s="34"/>
      <c r="C82" s="34"/>
      <c r="D82" s="34"/>
    </row>
  </sheetData>
  <sheetProtection algorithmName="SHA-512" hashValue="sqxjzoSqE7ujoMp9eDn8iuMKni87djELT3SQnJFioGsQTV6G5fkjVSeDGxriM7bin0o0exJZ5UJJw3rXaB/pZQ==" saltValue="q/ZLX+VfTt7LbSOpTsfVGQ==" spinCount="100000" sheet="1" objects="1" scenarios="1"/>
  <mergeCells count="105">
    <mergeCell ref="A63:E63"/>
    <mergeCell ref="F63:J63"/>
    <mergeCell ref="K63:O63"/>
    <mergeCell ref="P63:T63"/>
    <mergeCell ref="A61:E61"/>
    <mergeCell ref="F61:J61"/>
    <mergeCell ref="K61:O61"/>
    <mergeCell ref="P61:T61"/>
    <mergeCell ref="A62:E62"/>
    <mergeCell ref="F62:J62"/>
    <mergeCell ref="K62:O62"/>
    <mergeCell ref="P62:T62"/>
    <mergeCell ref="A59:E59"/>
    <mergeCell ref="F59:J59"/>
    <mergeCell ref="K59:O59"/>
    <mergeCell ref="P59:T59"/>
    <mergeCell ref="A60:E60"/>
    <mergeCell ref="F60:J60"/>
    <mergeCell ref="K60:O60"/>
    <mergeCell ref="P60:T60"/>
    <mergeCell ref="A57:E57"/>
    <mergeCell ref="F57:J57"/>
    <mergeCell ref="K57:O57"/>
    <mergeCell ref="P57:T57"/>
    <mergeCell ref="A58:E58"/>
    <mergeCell ref="F58:J58"/>
    <mergeCell ref="K58:O58"/>
    <mergeCell ref="P58:T58"/>
    <mergeCell ref="A55:E55"/>
    <mergeCell ref="F55:J55"/>
    <mergeCell ref="K55:O55"/>
    <mergeCell ref="P55:T55"/>
    <mergeCell ref="A56:E56"/>
    <mergeCell ref="F56:J56"/>
    <mergeCell ref="K56:O56"/>
    <mergeCell ref="P56:T56"/>
    <mergeCell ref="A53:E53"/>
    <mergeCell ref="F53:J53"/>
    <mergeCell ref="K53:O53"/>
    <mergeCell ref="P53:T53"/>
    <mergeCell ref="A54:E54"/>
    <mergeCell ref="F54:J54"/>
    <mergeCell ref="K54:O54"/>
    <mergeCell ref="P54:T54"/>
    <mergeCell ref="A42:E42"/>
    <mergeCell ref="F44:T44"/>
    <mergeCell ref="A51:J51"/>
    <mergeCell ref="K51:T51"/>
    <mergeCell ref="A52:E52"/>
    <mergeCell ref="F52:J52"/>
    <mergeCell ref="K52:O52"/>
    <mergeCell ref="P52:T52"/>
    <mergeCell ref="A40:E40"/>
    <mergeCell ref="F40:G40"/>
    <mergeCell ref="K40:L40"/>
    <mergeCell ref="P40:Q40"/>
    <mergeCell ref="A41:E41"/>
    <mergeCell ref="F41:G41"/>
    <mergeCell ref="K41:L41"/>
    <mergeCell ref="A47:T47"/>
    <mergeCell ref="A38:E38"/>
    <mergeCell ref="F38:G38"/>
    <mergeCell ref="K38:L38"/>
    <mergeCell ref="A39:E39"/>
    <mergeCell ref="F39:G39"/>
    <mergeCell ref="K39:L39"/>
    <mergeCell ref="A36:E36"/>
    <mergeCell ref="F36:G36"/>
    <mergeCell ref="K36:L36"/>
    <mergeCell ref="A37:E37"/>
    <mergeCell ref="F37:G37"/>
    <mergeCell ref="K37:L37"/>
    <mergeCell ref="A34:E34"/>
    <mergeCell ref="F34:G34"/>
    <mergeCell ref="K34:L34"/>
    <mergeCell ref="A35:E35"/>
    <mergeCell ref="F35:G35"/>
    <mergeCell ref="K35:L35"/>
    <mergeCell ref="A31:E31"/>
    <mergeCell ref="F31:G31"/>
    <mergeCell ref="A33:E33"/>
    <mergeCell ref="F33:J33"/>
    <mergeCell ref="K33:O33"/>
    <mergeCell ref="P33:T33"/>
    <mergeCell ref="A29:E29"/>
    <mergeCell ref="F29:G29"/>
    <mergeCell ref="K29:O29"/>
    <mergeCell ref="P29:Q29"/>
    <mergeCell ref="A30:E30"/>
    <mergeCell ref="F30:G30"/>
    <mergeCell ref="K30:O30"/>
    <mergeCell ref="P30:Q30"/>
    <mergeCell ref="G23:T23"/>
    <mergeCell ref="A27:E27"/>
    <mergeCell ref="F27:J27"/>
    <mergeCell ref="A28:E28"/>
    <mergeCell ref="F28:G28"/>
    <mergeCell ref="K28:O28"/>
    <mergeCell ref="P28:Q28"/>
    <mergeCell ref="F1:T1"/>
    <mergeCell ref="G15:T15"/>
    <mergeCell ref="G17:T17"/>
    <mergeCell ref="G18:T18"/>
    <mergeCell ref="G19:T19"/>
    <mergeCell ref="G20:T2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2022.2
</oddHeader>
    <oddFooter>&amp;R Seite &amp;P</oddFooter>
  </headerFooter>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3" tint="0.59999389629810485"/>
  </sheetPr>
  <dimension ref="A1:X82"/>
  <sheetViews>
    <sheetView view="pageLayout" topLeftCell="A22" zoomScaleNormal="100" workbookViewId="0">
      <selection activeCell="F15" sqref="F15:T15"/>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4" width="11.42578125" style="1" hidden="1" customWidth="1"/>
    <col min="25" max="25" width="11.42578125" style="1" customWidth="1"/>
    <col min="26" max="16384" width="11.42578125" style="1"/>
  </cols>
  <sheetData>
    <row r="1" spans="1:20" x14ac:dyDescent="0.2">
      <c r="A1" s="1" t="s">
        <v>145</v>
      </c>
      <c r="F1" s="75"/>
      <c r="G1" s="75"/>
      <c r="H1" s="75"/>
      <c r="I1" s="75"/>
      <c r="J1" s="75"/>
      <c r="K1" s="75"/>
      <c r="L1" s="75"/>
      <c r="M1" s="75"/>
      <c r="N1" s="75"/>
      <c r="O1" s="75"/>
      <c r="P1" s="75"/>
      <c r="Q1" s="75"/>
      <c r="R1" s="75"/>
      <c r="S1" s="75"/>
      <c r="T1" s="75"/>
    </row>
    <row r="3" spans="1:20" ht="15.75" x14ac:dyDescent="0.25">
      <c r="A3" s="5" t="s">
        <v>19</v>
      </c>
    </row>
    <row r="5" spans="1:20" x14ac:dyDescent="0.2">
      <c r="A5" s="4" t="s">
        <v>89</v>
      </c>
      <c r="B5" s="4"/>
      <c r="C5" s="4"/>
      <c r="D5" s="4"/>
      <c r="E5" s="4"/>
      <c r="F5" s="40"/>
      <c r="G5" s="4" t="s">
        <v>84</v>
      </c>
      <c r="H5" s="4"/>
      <c r="I5" s="4"/>
      <c r="J5" s="4"/>
      <c r="K5" s="4"/>
      <c r="L5" s="4"/>
      <c r="M5" s="4"/>
      <c r="N5" s="4"/>
      <c r="O5" s="4"/>
      <c r="P5" s="4"/>
      <c r="Q5" s="4"/>
      <c r="R5" s="4"/>
      <c r="S5" s="4"/>
      <c r="T5" s="4"/>
    </row>
    <row r="6" spans="1:20" x14ac:dyDescent="0.2">
      <c r="A6" s="4"/>
      <c r="B6" s="4"/>
      <c r="C6" s="4"/>
      <c r="D6" s="4"/>
      <c r="E6" s="4"/>
      <c r="F6" s="40"/>
      <c r="G6" s="4" t="s">
        <v>85</v>
      </c>
      <c r="H6" s="4"/>
      <c r="I6" s="4"/>
      <c r="J6" s="4"/>
      <c r="K6" s="4"/>
      <c r="L6" s="4"/>
      <c r="M6" s="4"/>
      <c r="N6" s="4"/>
      <c r="O6" s="4"/>
      <c r="P6" s="4"/>
      <c r="Q6" s="4"/>
      <c r="R6" s="4"/>
      <c r="S6" s="4"/>
      <c r="T6" s="4"/>
    </row>
    <row r="7" spans="1:20" x14ac:dyDescent="0.2">
      <c r="A7" s="4"/>
      <c r="B7" s="4"/>
      <c r="C7" s="4"/>
      <c r="D7" s="4"/>
      <c r="E7" s="4"/>
      <c r="F7" s="40"/>
      <c r="G7" s="4" t="s">
        <v>86</v>
      </c>
      <c r="H7" s="4"/>
      <c r="I7" s="4"/>
      <c r="J7" s="4"/>
      <c r="K7" s="4"/>
      <c r="L7" s="4"/>
      <c r="M7" s="4"/>
      <c r="N7" s="4"/>
      <c r="O7" s="4"/>
      <c r="P7" s="4"/>
      <c r="Q7" s="4"/>
      <c r="R7" s="4"/>
      <c r="S7" s="4"/>
      <c r="T7" s="4"/>
    </row>
    <row r="8" spans="1:20" x14ac:dyDescent="0.2">
      <c r="A8" s="4"/>
      <c r="B8" s="4"/>
      <c r="C8" s="4"/>
      <c r="D8" s="4"/>
      <c r="E8" s="4"/>
      <c r="F8" s="4"/>
      <c r="G8" s="4"/>
      <c r="H8" s="4"/>
      <c r="I8" s="4"/>
      <c r="J8" s="4"/>
      <c r="K8" s="4"/>
      <c r="L8" s="4"/>
      <c r="M8" s="4"/>
      <c r="N8" s="4"/>
      <c r="O8" s="4"/>
      <c r="P8" s="4"/>
      <c r="Q8" s="4"/>
      <c r="R8" s="4"/>
      <c r="S8" s="4"/>
      <c r="T8" s="4"/>
    </row>
    <row r="9" spans="1:20" x14ac:dyDescent="0.2">
      <c r="A9" s="4" t="s">
        <v>90</v>
      </c>
      <c r="B9" s="4"/>
      <c r="C9" s="4"/>
      <c r="D9" s="4"/>
      <c r="E9" s="4"/>
      <c r="F9" s="40"/>
      <c r="G9" s="4" t="s">
        <v>87</v>
      </c>
      <c r="H9" s="4"/>
      <c r="I9" s="4"/>
      <c r="J9" s="4"/>
      <c r="K9" s="4"/>
      <c r="L9" s="4"/>
      <c r="M9" s="4"/>
      <c r="N9" s="4"/>
      <c r="O9" s="4"/>
      <c r="P9" s="4"/>
      <c r="Q9" s="4"/>
      <c r="R9" s="4"/>
      <c r="S9" s="4"/>
      <c r="T9" s="4"/>
    </row>
    <row r="10" spans="1:20" x14ac:dyDescent="0.2">
      <c r="A10" s="4" t="s">
        <v>91</v>
      </c>
      <c r="B10" s="4"/>
      <c r="C10" s="4"/>
      <c r="D10" s="4"/>
      <c r="E10" s="4"/>
      <c r="F10" s="40"/>
      <c r="G10" s="52" t="s">
        <v>126</v>
      </c>
      <c r="H10" s="52"/>
      <c r="I10" s="52"/>
      <c r="J10" s="52"/>
      <c r="K10" s="52"/>
      <c r="L10" s="52"/>
      <c r="M10" s="52"/>
      <c r="N10" s="52"/>
      <c r="O10" s="52"/>
      <c r="P10" s="52"/>
      <c r="Q10" s="52"/>
      <c r="R10" s="52"/>
      <c r="S10" s="52"/>
      <c r="T10" s="52"/>
    </row>
    <row r="11" spans="1:20" x14ac:dyDescent="0.2">
      <c r="A11" s="4"/>
      <c r="B11" s="4"/>
      <c r="C11" s="4"/>
      <c r="D11" s="4"/>
      <c r="E11" s="4"/>
      <c r="F11" s="40"/>
      <c r="G11" s="4" t="s">
        <v>88</v>
      </c>
      <c r="H11" s="4"/>
      <c r="I11" s="4"/>
      <c r="J11" s="4"/>
      <c r="K11" s="4"/>
      <c r="L11" s="4"/>
      <c r="M11" s="4"/>
      <c r="N11" s="4"/>
      <c r="O11" s="4"/>
      <c r="P11" s="4"/>
      <c r="Q11" s="4"/>
      <c r="R11" s="4"/>
      <c r="S11" s="4"/>
      <c r="T11" s="4"/>
    </row>
    <row r="12" spans="1:20" x14ac:dyDescent="0.2">
      <c r="A12" s="4"/>
      <c r="B12" s="4"/>
      <c r="C12" s="4"/>
      <c r="D12" s="4"/>
      <c r="E12" s="4"/>
      <c r="F12" s="40"/>
      <c r="G12" s="4" t="s">
        <v>77</v>
      </c>
      <c r="H12" s="4"/>
      <c r="I12" s="4"/>
      <c r="J12" s="4"/>
      <c r="K12" s="4"/>
      <c r="L12" s="4"/>
      <c r="M12" s="4"/>
      <c r="N12" s="4"/>
      <c r="O12" s="4"/>
      <c r="P12" s="4"/>
      <c r="Q12" s="4"/>
      <c r="R12" s="4"/>
      <c r="S12" s="4"/>
      <c r="T12" s="4"/>
    </row>
    <row r="13" spans="1:20" x14ac:dyDescent="0.2">
      <c r="A13" s="4"/>
      <c r="B13" s="4"/>
      <c r="C13" s="4"/>
      <c r="D13" s="4"/>
      <c r="E13" s="4"/>
      <c r="F13" s="4"/>
      <c r="G13" s="4"/>
      <c r="H13" s="4"/>
      <c r="I13" s="4"/>
      <c r="J13" s="4"/>
      <c r="K13" s="4"/>
      <c r="L13" s="4"/>
      <c r="M13" s="4"/>
      <c r="N13" s="4"/>
      <c r="O13" s="4"/>
      <c r="P13" s="4"/>
      <c r="Q13" s="4"/>
      <c r="R13" s="4"/>
      <c r="S13" s="4"/>
      <c r="T13" s="4"/>
    </row>
    <row r="14" spans="1:20" x14ac:dyDescent="0.2">
      <c r="A14" s="4" t="s">
        <v>92</v>
      </c>
      <c r="B14" s="4"/>
      <c r="C14" s="4"/>
      <c r="D14" s="4"/>
      <c r="E14" s="4"/>
      <c r="F14" s="40"/>
      <c r="G14" s="4" t="s">
        <v>83</v>
      </c>
      <c r="H14" s="4"/>
      <c r="I14" s="4"/>
      <c r="J14" s="4"/>
      <c r="K14" s="4"/>
      <c r="L14" s="4"/>
      <c r="M14" s="4"/>
      <c r="N14" s="4"/>
      <c r="O14" s="4"/>
      <c r="P14" s="4"/>
      <c r="Q14" s="4"/>
      <c r="R14" s="4"/>
      <c r="S14" s="4"/>
      <c r="T14" s="4"/>
    </row>
    <row r="15" spans="1:20" x14ac:dyDescent="0.2">
      <c r="A15" s="4"/>
      <c r="B15" s="4"/>
      <c r="C15" s="4"/>
      <c r="D15" s="4"/>
      <c r="E15" s="4"/>
      <c r="F15" s="40"/>
      <c r="G15" s="85"/>
      <c r="H15" s="85"/>
      <c r="I15" s="85"/>
      <c r="J15" s="85"/>
      <c r="K15" s="85"/>
      <c r="L15" s="85"/>
      <c r="M15" s="85"/>
      <c r="N15" s="85"/>
      <c r="O15" s="85"/>
      <c r="P15" s="85"/>
      <c r="Q15" s="85"/>
      <c r="R15" s="85"/>
      <c r="S15" s="85"/>
      <c r="T15" s="85"/>
    </row>
    <row r="16" spans="1:20" x14ac:dyDescent="0.2">
      <c r="A16" s="4"/>
      <c r="B16" s="4"/>
      <c r="C16" s="4"/>
      <c r="D16" s="4"/>
      <c r="E16" s="4"/>
      <c r="F16" s="4"/>
      <c r="G16" s="4"/>
      <c r="H16" s="4"/>
      <c r="I16" s="4"/>
      <c r="J16" s="4"/>
      <c r="K16" s="4"/>
      <c r="L16" s="4"/>
      <c r="M16" s="4"/>
      <c r="N16" s="4"/>
      <c r="O16" s="4"/>
      <c r="P16" s="4"/>
      <c r="Q16" s="4"/>
      <c r="R16" s="4"/>
      <c r="S16" s="4"/>
      <c r="T16" s="4"/>
    </row>
    <row r="17" spans="1:20" x14ac:dyDescent="0.2">
      <c r="A17" s="4" t="s">
        <v>93</v>
      </c>
      <c r="B17" s="4"/>
      <c r="C17" s="4"/>
      <c r="D17" s="4"/>
      <c r="E17" s="4"/>
      <c r="F17" s="40"/>
      <c r="G17" s="85"/>
      <c r="H17" s="85"/>
      <c r="I17" s="85"/>
      <c r="J17" s="85"/>
      <c r="K17" s="85"/>
      <c r="L17" s="85"/>
      <c r="M17" s="85"/>
      <c r="N17" s="85"/>
      <c r="O17" s="85"/>
      <c r="P17" s="85"/>
      <c r="Q17" s="85"/>
      <c r="R17" s="85"/>
      <c r="S17" s="85"/>
      <c r="T17" s="85"/>
    </row>
    <row r="18" spans="1:20" x14ac:dyDescent="0.2">
      <c r="A18" s="4" t="s">
        <v>94</v>
      </c>
      <c r="B18" s="4"/>
      <c r="C18" s="4"/>
      <c r="D18" s="4"/>
      <c r="E18" s="4"/>
      <c r="F18" s="40"/>
      <c r="G18" s="85"/>
      <c r="H18" s="85"/>
      <c r="I18" s="85"/>
      <c r="J18" s="85"/>
      <c r="K18" s="85"/>
      <c r="L18" s="85"/>
      <c r="M18" s="85"/>
      <c r="N18" s="85"/>
      <c r="O18" s="85"/>
      <c r="P18" s="85"/>
      <c r="Q18" s="85"/>
      <c r="R18" s="85"/>
      <c r="S18" s="85"/>
      <c r="T18" s="85"/>
    </row>
    <row r="19" spans="1:20" x14ac:dyDescent="0.2">
      <c r="A19" s="4"/>
      <c r="B19" s="4"/>
      <c r="C19" s="4"/>
      <c r="D19" s="4"/>
      <c r="E19" s="4"/>
      <c r="F19" s="40"/>
      <c r="G19" s="85"/>
      <c r="H19" s="85"/>
      <c r="I19" s="85"/>
      <c r="J19" s="85"/>
      <c r="K19" s="85"/>
      <c r="L19" s="85"/>
      <c r="M19" s="85"/>
      <c r="N19" s="85"/>
      <c r="O19" s="85"/>
      <c r="P19" s="85"/>
      <c r="Q19" s="85"/>
      <c r="R19" s="85"/>
      <c r="S19" s="85"/>
      <c r="T19" s="85"/>
    </row>
    <row r="20" spans="1:20" x14ac:dyDescent="0.2">
      <c r="A20" s="4"/>
      <c r="B20" s="4"/>
      <c r="C20" s="4"/>
      <c r="D20" s="4"/>
      <c r="E20" s="4"/>
      <c r="F20" s="40"/>
      <c r="G20" s="85"/>
      <c r="H20" s="85"/>
      <c r="I20" s="85"/>
      <c r="J20" s="85"/>
      <c r="K20" s="85"/>
      <c r="L20" s="85"/>
      <c r="M20" s="85"/>
      <c r="N20" s="85"/>
      <c r="O20" s="85"/>
      <c r="P20" s="85"/>
      <c r="Q20" s="85"/>
      <c r="R20" s="85"/>
      <c r="S20" s="85"/>
      <c r="T20" s="85"/>
    </row>
    <row r="21" spans="1:20" x14ac:dyDescent="0.2">
      <c r="A21" s="4"/>
      <c r="B21" s="4"/>
      <c r="C21" s="4"/>
      <c r="D21" s="4"/>
      <c r="E21" s="4"/>
      <c r="F21" s="4"/>
      <c r="G21" s="4"/>
      <c r="H21" s="4"/>
      <c r="I21" s="4"/>
      <c r="J21" s="4"/>
      <c r="K21" s="4"/>
      <c r="L21" s="4"/>
      <c r="M21" s="4"/>
      <c r="N21" s="4"/>
      <c r="O21" s="4"/>
      <c r="P21" s="4"/>
      <c r="Q21" s="4"/>
      <c r="R21" s="4"/>
      <c r="S21" s="4"/>
      <c r="T21" s="4"/>
    </row>
    <row r="22" spans="1:20" x14ac:dyDescent="0.2">
      <c r="A22" s="4" t="s">
        <v>95</v>
      </c>
      <c r="B22" s="4"/>
      <c r="C22" s="4"/>
      <c r="D22" s="4"/>
      <c r="E22" s="4"/>
      <c r="F22" s="40"/>
      <c r="G22" s="4" t="s">
        <v>96</v>
      </c>
      <c r="H22" s="4"/>
      <c r="I22" s="4"/>
      <c r="J22" s="4"/>
      <c r="K22" s="4"/>
      <c r="L22" s="4"/>
      <c r="M22" s="4"/>
      <c r="N22" s="4"/>
      <c r="O22" s="4"/>
      <c r="P22" s="4"/>
      <c r="Q22" s="4"/>
      <c r="R22" s="4"/>
      <c r="S22" s="4"/>
      <c r="T22" s="4"/>
    </row>
    <row r="23" spans="1:20" x14ac:dyDescent="0.2">
      <c r="A23" s="4"/>
      <c r="B23" s="4"/>
      <c r="C23" s="4"/>
      <c r="D23" s="4"/>
      <c r="E23" s="4"/>
      <c r="F23" s="40"/>
      <c r="G23" s="85"/>
      <c r="H23" s="85"/>
      <c r="I23" s="85"/>
      <c r="J23" s="85"/>
      <c r="K23" s="85"/>
      <c r="L23" s="85"/>
      <c r="M23" s="85"/>
      <c r="N23" s="85"/>
      <c r="O23" s="85"/>
      <c r="P23" s="85"/>
      <c r="Q23" s="85"/>
      <c r="R23" s="85"/>
      <c r="S23" s="85"/>
      <c r="T23" s="85"/>
    </row>
    <row r="25" spans="1:20" ht="15" x14ac:dyDescent="0.25">
      <c r="A25" s="18" t="s">
        <v>20</v>
      </c>
    </row>
    <row r="26" spans="1:20" ht="9.75" customHeight="1" x14ac:dyDescent="0.25">
      <c r="A26" s="18"/>
    </row>
    <row r="27" spans="1:20" ht="18.600000000000001" customHeight="1" x14ac:dyDescent="0.2">
      <c r="A27" s="86" t="s">
        <v>97</v>
      </c>
      <c r="B27" s="86"/>
      <c r="C27" s="86"/>
      <c r="D27" s="86"/>
      <c r="E27" s="86"/>
      <c r="F27" s="87"/>
      <c r="G27" s="88"/>
      <c r="H27" s="88"/>
      <c r="I27" s="88"/>
      <c r="J27" s="89"/>
      <c r="K27" s="4"/>
      <c r="L27" s="4"/>
      <c r="M27" s="4"/>
      <c r="N27" s="4"/>
      <c r="O27" s="4"/>
      <c r="P27" s="4"/>
      <c r="Q27" s="4"/>
      <c r="R27" s="4"/>
      <c r="S27" s="4"/>
      <c r="T27" s="4"/>
    </row>
    <row r="28" spans="1:20" ht="27.75" customHeight="1" x14ac:dyDescent="0.2">
      <c r="A28" s="90" t="s">
        <v>105</v>
      </c>
      <c r="B28" s="91"/>
      <c r="C28" s="91"/>
      <c r="D28" s="91"/>
      <c r="E28" s="92"/>
      <c r="F28" s="93"/>
      <c r="G28" s="94"/>
      <c r="H28" s="41" t="s">
        <v>98</v>
      </c>
      <c r="I28" s="41"/>
      <c r="J28" s="42"/>
      <c r="K28" s="90" t="s">
        <v>128</v>
      </c>
      <c r="L28" s="91"/>
      <c r="M28" s="91"/>
      <c r="N28" s="91"/>
      <c r="O28" s="92"/>
      <c r="P28" s="93"/>
      <c r="Q28" s="94"/>
      <c r="R28" s="41" t="s">
        <v>99</v>
      </c>
      <c r="S28" s="41"/>
      <c r="T28" s="42"/>
    </row>
    <row r="29" spans="1:20" ht="27.75" customHeight="1" x14ac:dyDescent="0.2">
      <c r="A29" s="90" t="s">
        <v>106</v>
      </c>
      <c r="B29" s="91"/>
      <c r="C29" s="91"/>
      <c r="D29" s="91"/>
      <c r="E29" s="92"/>
      <c r="F29" s="93"/>
      <c r="G29" s="94"/>
      <c r="H29" s="41" t="s">
        <v>98</v>
      </c>
      <c r="I29" s="41"/>
      <c r="J29" s="42"/>
      <c r="K29" s="90" t="s">
        <v>129</v>
      </c>
      <c r="L29" s="91"/>
      <c r="M29" s="91"/>
      <c r="N29" s="91"/>
      <c r="O29" s="92"/>
      <c r="P29" s="93"/>
      <c r="Q29" s="94"/>
      <c r="R29" s="41" t="s">
        <v>99</v>
      </c>
      <c r="S29" s="41"/>
      <c r="T29" s="42"/>
    </row>
    <row r="30" spans="1:20" x14ac:dyDescent="0.2">
      <c r="A30" s="95" t="s">
        <v>100</v>
      </c>
      <c r="B30" s="96"/>
      <c r="C30" s="96"/>
      <c r="D30" s="96"/>
      <c r="E30" s="97"/>
      <c r="F30" s="93"/>
      <c r="G30" s="94"/>
      <c r="H30" s="41" t="s">
        <v>107</v>
      </c>
      <c r="I30" s="41"/>
      <c r="J30" s="42"/>
      <c r="K30" s="95" t="s">
        <v>101</v>
      </c>
      <c r="L30" s="96"/>
      <c r="M30" s="96"/>
      <c r="N30" s="96"/>
      <c r="O30" s="97"/>
      <c r="P30" s="93"/>
      <c r="Q30" s="94"/>
      <c r="R30" s="41" t="s">
        <v>102</v>
      </c>
      <c r="S30" s="41"/>
      <c r="T30" s="42"/>
    </row>
    <row r="31" spans="1:20" x14ac:dyDescent="0.2">
      <c r="A31" s="95" t="s">
        <v>103</v>
      </c>
      <c r="B31" s="96"/>
      <c r="C31" s="96"/>
      <c r="D31" s="96"/>
      <c r="E31" s="97"/>
      <c r="F31" s="93"/>
      <c r="G31" s="94"/>
      <c r="H31" s="41" t="s">
        <v>104</v>
      </c>
      <c r="I31" s="41"/>
      <c r="J31" s="42"/>
      <c r="K31" s="4"/>
      <c r="L31" s="4"/>
      <c r="M31" s="4"/>
      <c r="N31" s="4"/>
      <c r="O31" s="4"/>
      <c r="P31" s="4"/>
      <c r="Q31" s="4"/>
      <c r="R31" s="4"/>
      <c r="S31" s="4"/>
      <c r="T31" s="4"/>
    </row>
    <row r="33" spans="1:20" x14ac:dyDescent="0.2">
      <c r="A33" s="98"/>
      <c r="B33" s="99"/>
      <c r="C33" s="99"/>
      <c r="D33" s="99"/>
      <c r="E33" s="100"/>
      <c r="F33" s="101" t="s">
        <v>21</v>
      </c>
      <c r="G33" s="102"/>
      <c r="H33" s="102"/>
      <c r="I33" s="102"/>
      <c r="J33" s="103"/>
      <c r="K33" s="101" t="s">
        <v>22</v>
      </c>
      <c r="L33" s="102"/>
      <c r="M33" s="102"/>
      <c r="N33" s="102"/>
      <c r="O33" s="103"/>
      <c r="P33" s="101" t="s">
        <v>23</v>
      </c>
      <c r="Q33" s="102"/>
      <c r="R33" s="102"/>
      <c r="S33" s="102"/>
      <c r="T33" s="103"/>
    </row>
    <row r="34" spans="1:20" ht="15.75" x14ac:dyDescent="0.3">
      <c r="A34" s="95" t="s">
        <v>115</v>
      </c>
      <c r="B34" s="96"/>
      <c r="C34" s="96"/>
      <c r="D34" s="96"/>
      <c r="E34" s="97"/>
      <c r="F34" s="93"/>
      <c r="G34" s="94"/>
      <c r="H34" s="41" t="s">
        <v>108</v>
      </c>
      <c r="I34" s="41"/>
      <c r="J34" s="42"/>
      <c r="K34" s="93"/>
      <c r="L34" s="94"/>
      <c r="M34" s="41" t="s">
        <v>108</v>
      </c>
      <c r="N34" s="41"/>
      <c r="O34" s="42"/>
      <c r="P34" s="43"/>
      <c r="Q34" s="23"/>
      <c r="R34" s="23"/>
      <c r="S34" s="23"/>
      <c r="T34" s="44"/>
    </row>
    <row r="35" spans="1:20" ht="15.75" x14ac:dyDescent="0.3">
      <c r="A35" s="95" t="s">
        <v>116</v>
      </c>
      <c r="B35" s="96"/>
      <c r="C35" s="96"/>
      <c r="D35" s="96"/>
      <c r="E35" s="97"/>
      <c r="F35" s="93"/>
      <c r="G35" s="94"/>
      <c r="H35" s="41" t="s">
        <v>117</v>
      </c>
      <c r="I35" s="41"/>
      <c r="J35" s="42"/>
      <c r="K35" s="93"/>
      <c r="L35" s="94"/>
      <c r="M35" s="41" t="s">
        <v>117</v>
      </c>
      <c r="N35" s="41"/>
      <c r="O35" s="42"/>
      <c r="P35" s="43"/>
      <c r="Q35" s="23"/>
      <c r="R35" s="23"/>
      <c r="S35" s="23"/>
      <c r="T35" s="44"/>
    </row>
    <row r="36" spans="1:20" x14ac:dyDescent="0.2">
      <c r="A36" s="110" t="s">
        <v>118</v>
      </c>
      <c r="B36" s="111"/>
      <c r="C36" s="111"/>
      <c r="D36" s="111"/>
      <c r="E36" s="112"/>
      <c r="F36" s="115"/>
      <c r="G36" s="116"/>
      <c r="H36" s="23" t="s">
        <v>109</v>
      </c>
      <c r="I36" s="23"/>
      <c r="J36" s="44"/>
      <c r="K36" s="115"/>
      <c r="L36" s="116"/>
      <c r="M36" s="23" t="s">
        <v>109</v>
      </c>
      <c r="N36" s="23"/>
      <c r="O36" s="44"/>
      <c r="P36" s="43"/>
      <c r="Q36" s="23"/>
      <c r="R36" s="23"/>
      <c r="S36" s="23"/>
      <c r="T36" s="44"/>
    </row>
    <row r="37" spans="1:20" x14ac:dyDescent="0.2">
      <c r="A37" s="104" t="s">
        <v>119</v>
      </c>
      <c r="B37" s="105"/>
      <c r="C37" s="105"/>
      <c r="D37" s="105"/>
      <c r="E37" s="106"/>
      <c r="F37" s="104"/>
      <c r="G37" s="105"/>
      <c r="H37" s="26"/>
      <c r="I37" s="26"/>
      <c r="J37" s="45"/>
      <c r="K37" s="104"/>
      <c r="L37" s="105"/>
      <c r="M37" s="26"/>
      <c r="N37" s="26"/>
      <c r="O37" s="45"/>
      <c r="P37" s="43"/>
      <c r="Q37" s="23"/>
      <c r="R37" s="23"/>
      <c r="S37" s="23"/>
      <c r="T37" s="44"/>
    </row>
    <row r="38" spans="1:20" x14ac:dyDescent="0.2">
      <c r="A38" s="110" t="s">
        <v>110</v>
      </c>
      <c r="B38" s="111"/>
      <c r="C38" s="111"/>
      <c r="D38" s="111"/>
      <c r="E38" s="112"/>
      <c r="F38" s="115"/>
      <c r="G38" s="116"/>
      <c r="H38" s="23" t="s">
        <v>109</v>
      </c>
      <c r="I38" s="23"/>
      <c r="J38" s="44"/>
      <c r="K38" s="115"/>
      <c r="L38" s="116"/>
      <c r="M38" s="23" t="s">
        <v>109</v>
      </c>
      <c r="N38" s="23"/>
      <c r="O38" s="44"/>
      <c r="P38" s="43"/>
      <c r="Q38" s="23"/>
      <c r="R38" s="23"/>
      <c r="S38" s="23"/>
      <c r="T38" s="44"/>
    </row>
    <row r="39" spans="1:20" x14ac:dyDescent="0.2">
      <c r="A39" s="104" t="s">
        <v>111</v>
      </c>
      <c r="B39" s="105"/>
      <c r="C39" s="105"/>
      <c r="D39" s="105"/>
      <c r="E39" s="106"/>
      <c r="F39" s="104"/>
      <c r="G39" s="105"/>
      <c r="H39" s="26"/>
      <c r="I39" s="26"/>
      <c r="J39" s="45"/>
      <c r="K39" s="104"/>
      <c r="L39" s="105"/>
      <c r="M39" s="26"/>
      <c r="N39" s="26"/>
      <c r="O39" s="45"/>
      <c r="P39" s="43"/>
      <c r="Q39" s="23"/>
      <c r="R39" s="23"/>
      <c r="S39" s="23"/>
      <c r="T39" s="44"/>
    </row>
    <row r="40" spans="1:20" ht="15.75" x14ac:dyDescent="0.3">
      <c r="A40" s="110" t="s">
        <v>120</v>
      </c>
      <c r="B40" s="111"/>
      <c r="C40" s="111"/>
      <c r="D40" s="111"/>
      <c r="E40" s="112"/>
      <c r="F40" s="113" t="str">
        <f>IF(F34=0," ",F34/(F28+F29))</f>
        <v xml:space="preserve"> </v>
      </c>
      <c r="G40" s="114"/>
      <c r="H40" s="23" t="s">
        <v>112</v>
      </c>
      <c r="I40" s="23"/>
      <c r="J40" s="44"/>
      <c r="K40" s="113" t="str">
        <f>IF(K34=0," ",K34/(F28+F29))</f>
        <v xml:space="preserve"> </v>
      </c>
      <c r="L40" s="114"/>
      <c r="M40" s="23" t="s">
        <v>112</v>
      </c>
      <c r="N40" s="23"/>
      <c r="O40" s="44"/>
      <c r="P40" s="113" t="str">
        <f>IF(F34=0," ",(F40+K40)/2)</f>
        <v xml:space="preserve"> </v>
      </c>
      <c r="Q40" s="114"/>
      <c r="R40" s="46" t="s">
        <v>112</v>
      </c>
      <c r="S40" s="47"/>
      <c r="T40" s="48"/>
    </row>
    <row r="41" spans="1:20" ht="15.75" x14ac:dyDescent="0.3">
      <c r="A41" s="104" t="s">
        <v>121</v>
      </c>
      <c r="B41" s="105"/>
      <c r="C41" s="105"/>
      <c r="D41" s="105"/>
      <c r="E41" s="106"/>
      <c r="F41" s="104"/>
      <c r="G41" s="105"/>
      <c r="H41" s="26"/>
      <c r="I41" s="26"/>
      <c r="J41" s="45"/>
      <c r="K41" s="104"/>
      <c r="L41" s="105"/>
      <c r="M41" s="26"/>
      <c r="N41" s="26"/>
      <c r="O41" s="45"/>
      <c r="P41" s="49"/>
      <c r="Q41" s="26"/>
      <c r="R41" s="50"/>
      <c r="S41" s="26"/>
      <c r="T41" s="45"/>
    </row>
    <row r="42" spans="1:20" x14ac:dyDescent="0.2">
      <c r="A42" s="95" t="s">
        <v>127</v>
      </c>
      <c r="B42" s="96"/>
      <c r="C42" s="96"/>
      <c r="D42" s="96"/>
      <c r="E42" s="97"/>
      <c r="F42" s="49" t="s">
        <v>113</v>
      </c>
      <c r="G42" s="51"/>
      <c r="H42" s="26" t="s">
        <v>114</v>
      </c>
      <c r="I42" s="26"/>
      <c r="J42" s="45"/>
      <c r="K42" s="49" t="s">
        <v>113</v>
      </c>
      <c r="L42" s="51"/>
      <c r="M42" s="26" t="s">
        <v>114</v>
      </c>
      <c r="N42" s="26"/>
      <c r="O42" s="45"/>
      <c r="P42" s="49" t="s">
        <v>113</v>
      </c>
      <c r="Q42" s="51"/>
      <c r="R42" s="26" t="s">
        <v>114</v>
      </c>
      <c r="S42" s="26"/>
      <c r="T42" s="45"/>
    </row>
    <row r="44" spans="1:20" ht="27.75" customHeight="1" x14ac:dyDescent="0.2">
      <c r="A44" s="19" t="s">
        <v>24</v>
      </c>
      <c r="B44" s="20"/>
      <c r="C44" s="20"/>
      <c r="D44" s="20"/>
      <c r="E44" s="28"/>
      <c r="F44" s="107" t="s">
        <v>183</v>
      </c>
      <c r="G44" s="107"/>
      <c r="H44" s="107"/>
      <c r="I44" s="107"/>
      <c r="J44" s="107"/>
      <c r="K44" s="107"/>
      <c r="L44" s="107"/>
      <c r="M44" s="107"/>
      <c r="N44" s="107"/>
      <c r="O44" s="107"/>
      <c r="P44" s="107"/>
      <c r="Q44" s="107"/>
      <c r="R44" s="107"/>
      <c r="S44" s="107"/>
      <c r="T44" s="108"/>
    </row>
    <row r="45" spans="1:20" x14ac:dyDescent="0.2">
      <c r="A45" s="21"/>
      <c r="B45" s="22"/>
      <c r="C45" s="22"/>
      <c r="D45" s="22"/>
      <c r="E45" s="24"/>
      <c r="F45" s="23" t="s">
        <v>25</v>
      </c>
      <c r="G45" s="22"/>
      <c r="H45" s="22"/>
      <c r="I45" s="22"/>
      <c r="J45" s="22"/>
      <c r="K45" s="22"/>
      <c r="L45" s="22"/>
      <c r="M45" s="22"/>
      <c r="N45" s="22"/>
      <c r="O45" s="22"/>
      <c r="P45" s="22"/>
      <c r="Q45" s="22"/>
      <c r="R45" s="22"/>
      <c r="S45" s="22"/>
      <c r="T45" s="24"/>
    </row>
    <row r="46" spans="1:20" x14ac:dyDescent="0.2">
      <c r="A46" s="25"/>
      <c r="B46" s="3"/>
      <c r="C46" s="3"/>
      <c r="D46" s="3"/>
      <c r="E46" s="27"/>
      <c r="F46" s="26" t="s">
        <v>26</v>
      </c>
      <c r="G46" s="3"/>
      <c r="H46" s="3"/>
      <c r="I46" s="3"/>
      <c r="J46" s="3"/>
      <c r="K46" s="3"/>
      <c r="L46" s="3"/>
      <c r="M46" s="3"/>
      <c r="N46" s="3"/>
      <c r="O46" s="3"/>
      <c r="P46" s="3"/>
      <c r="Q46" s="3"/>
      <c r="R46" s="3"/>
      <c r="S46" s="3"/>
      <c r="T46" s="27"/>
    </row>
    <row r="47" spans="1:20" x14ac:dyDescent="0.2">
      <c r="A47" s="120" t="s">
        <v>168</v>
      </c>
      <c r="B47" s="120"/>
      <c r="C47" s="120"/>
      <c r="D47" s="120"/>
      <c r="E47" s="120"/>
      <c r="F47" s="120"/>
      <c r="G47" s="120"/>
      <c r="H47" s="120"/>
      <c r="I47" s="120"/>
      <c r="J47" s="120"/>
      <c r="K47" s="120"/>
      <c r="L47" s="120"/>
      <c r="M47" s="120"/>
      <c r="N47" s="120"/>
      <c r="O47" s="120"/>
      <c r="P47" s="120"/>
      <c r="Q47" s="120"/>
      <c r="R47" s="120"/>
      <c r="S47" s="120"/>
      <c r="T47" s="120"/>
    </row>
    <row r="49" spans="1:20" ht="27.75" x14ac:dyDescent="0.35">
      <c r="A49" s="33" t="s">
        <v>130</v>
      </c>
      <c r="B49" s="36"/>
      <c r="C49" s="36"/>
      <c r="T49" s="35" t="s">
        <v>6</v>
      </c>
    </row>
    <row r="50" spans="1:20" x14ac:dyDescent="0.2">
      <c r="A50" s="36"/>
      <c r="B50" s="36"/>
      <c r="C50" s="36"/>
      <c r="D50" s="34"/>
    </row>
    <row r="51" spans="1:20" ht="15" customHeight="1" x14ac:dyDescent="0.2">
      <c r="A51" s="121" t="s">
        <v>72</v>
      </c>
      <c r="B51" s="121"/>
      <c r="C51" s="121"/>
      <c r="D51" s="121"/>
      <c r="E51" s="121"/>
      <c r="F51" s="121"/>
      <c r="G51" s="121"/>
      <c r="H51" s="121"/>
      <c r="I51" s="121"/>
      <c r="J51" s="121"/>
      <c r="K51" s="121" t="s">
        <v>73</v>
      </c>
      <c r="L51" s="121"/>
      <c r="M51" s="121"/>
      <c r="N51" s="121"/>
      <c r="O51" s="121"/>
      <c r="P51" s="121"/>
      <c r="Q51" s="121"/>
      <c r="R51" s="121"/>
      <c r="S51" s="121"/>
      <c r="T51" s="121"/>
    </row>
    <row r="52" spans="1:20" ht="33.75" customHeight="1" x14ac:dyDescent="0.2">
      <c r="A52" s="117" t="s">
        <v>74</v>
      </c>
      <c r="B52" s="117"/>
      <c r="C52" s="117"/>
      <c r="D52" s="117"/>
      <c r="E52" s="117"/>
      <c r="F52" s="117" t="s">
        <v>75</v>
      </c>
      <c r="G52" s="117"/>
      <c r="H52" s="117"/>
      <c r="I52" s="117"/>
      <c r="J52" s="117"/>
      <c r="K52" s="117" t="s">
        <v>74</v>
      </c>
      <c r="L52" s="117"/>
      <c r="M52" s="117"/>
      <c r="N52" s="117"/>
      <c r="O52" s="117"/>
      <c r="P52" s="117" t="s">
        <v>76</v>
      </c>
      <c r="Q52" s="117"/>
      <c r="R52" s="117"/>
      <c r="S52" s="117"/>
      <c r="T52" s="117"/>
    </row>
    <row r="53" spans="1:20" x14ac:dyDescent="0.2">
      <c r="A53" s="109"/>
      <c r="B53" s="109"/>
      <c r="C53" s="109"/>
      <c r="D53" s="109"/>
      <c r="E53" s="109"/>
      <c r="F53" s="109"/>
      <c r="G53" s="109"/>
      <c r="H53" s="109"/>
      <c r="I53" s="109"/>
      <c r="J53" s="109"/>
      <c r="K53" s="109"/>
      <c r="L53" s="109"/>
      <c r="M53" s="109"/>
      <c r="N53" s="109"/>
      <c r="O53" s="109"/>
      <c r="P53" s="109"/>
      <c r="Q53" s="109"/>
      <c r="R53" s="109"/>
      <c r="S53" s="109"/>
      <c r="T53" s="109"/>
    </row>
    <row r="54" spans="1:20" x14ac:dyDescent="0.2">
      <c r="A54" s="109"/>
      <c r="B54" s="109"/>
      <c r="C54" s="109"/>
      <c r="D54" s="109"/>
      <c r="E54" s="109"/>
      <c r="F54" s="109"/>
      <c r="G54" s="109"/>
      <c r="H54" s="109"/>
      <c r="I54" s="109"/>
      <c r="J54" s="109"/>
      <c r="K54" s="109"/>
      <c r="L54" s="109"/>
      <c r="M54" s="109"/>
      <c r="N54" s="109"/>
      <c r="O54" s="109"/>
      <c r="P54" s="109"/>
      <c r="Q54" s="109"/>
      <c r="R54" s="109"/>
      <c r="S54" s="109"/>
      <c r="T54" s="109"/>
    </row>
    <row r="55" spans="1:20" x14ac:dyDescent="0.2">
      <c r="A55" s="109"/>
      <c r="B55" s="109"/>
      <c r="C55" s="109"/>
      <c r="D55" s="109"/>
      <c r="E55" s="109"/>
      <c r="F55" s="109"/>
      <c r="G55" s="109"/>
      <c r="H55" s="109"/>
      <c r="I55" s="109"/>
      <c r="J55" s="109"/>
      <c r="K55" s="109"/>
      <c r="L55" s="109"/>
      <c r="M55" s="109"/>
      <c r="N55" s="109"/>
      <c r="O55" s="109"/>
      <c r="P55" s="109"/>
      <c r="Q55" s="109"/>
      <c r="R55" s="109"/>
      <c r="S55" s="109"/>
      <c r="T55" s="109"/>
    </row>
    <row r="56" spans="1:20" x14ac:dyDescent="0.2">
      <c r="A56" s="109"/>
      <c r="B56" s="109"/>
      <c r="C56" s="109"/>
      <c r="D56" s="109"/>
      <c r="E56" s="109"/>
      <c r="F56" s="109"/>
      <c r="G56" s="109"/>
      <c r="H56" s="109"/>
      <c r="I56" s="109"/>
      <c r="J56" s="109"/>
      <c r="K56" s="109"/>
      <c r="L56" s="109"/>
      <c r="M56" s="109"/>
      <c r="N56" s="109"/>
      <c r="O56" s="109"/>
      <c r="P56" s="109"/>
      <c r="Q56" s="109"/>
      <c r="R56" s="109"/>
      <c r="S56" s="109"/>
      <c r="T56" s="109"/>
    </row>
    <row r="57" spans="1:20" x14ac:dyDescent="0.2">
      <c r="A57" s="109"/>
      <c r="B57" s="109"/>
      <c r="C57" s="109"/>
      <c r="D57" s="109"/>
      <c r="E57" s="109"/>
      <c r="F57" s="109"/>
      <c r="G57" s="109"/>
      <c r="H57" s="109"/>
      <c r="I57" s="109"/>
      <c r="J57" s="109"/>
      <c r="K57" s="109"/>
      <c r="L57" s="109"/>
      <c r="M57" s="109"/>
      <c r="N57" s="109"/>
      <c r="O57" s="109"/>
      <c r="P57" s="109"/>
      <c r="Q57" s="109"/>
      <c r="R57" s="109"/>
      <c r="S57" s="109"/>
      <c r="T57" s="109"/>
    </row>
    <row r="58" spans="1:20" x14ac:dyDescent="0.2">
      <c r="A58" s="109"/>
      <c r="B58" s="109"/>
      <c r="C58" s="109"/>
      <c r="D58" s="109"/>
      <c r="E58" s="109"/>
      <c r="F58" s="109"/>
      <c r="G58" s="109"/>
      <c r="H58" s="109"/>
      <c r="I58" s="109"/>
      <c r="J58" s="109"/>
      <c r="K58" s="109"/>
      <c r="L58" s="109"/>
      <c r="M58" s="109"/>
      <c r="N58" s="109"/>
      <c r="O58" s="109"/>
      <c r="P58" s="109"/>
      <c r="Q58" s="109"/>
      <c r="R58" s="109"/>
      <c r="S58" s="109"/>
      <c r="T58" s="109"/>
    </row>
    <row r="59" spans="1:20" x14ac:dyDescent="0.2">
      <c r="A59" s="109"/>
      <c r="B59" s="109"/>
      <c r="C59" s="109"/>
      <c r="D59" s="109"/>
      <c r="E59" s="109"/>
      <c r="F59" s="109"/>
      <c r="G59" s="109"/>
      <c r="H59" s="109"/>
      <c r="I59" s="109"/>
      <c r="J59" s="109"/>
      <c r="K59" s="109"/>
      <c r="L59" s="109"/>
      <c r="M59" s="109"/>
      <c r="N59" s="109"/>
      <c r="O59" s="109"/>
      <c r="P59" s="109"/>
      <c r="Q59" s="109"/>
      <c r="R59" s="109"/>
      <c r="S59" s="109"/>
      <c r="T59" s="109"/>
    </row>
    <row r="60" spans="1:20" x14ac:dyDescent="0.2">
      <c r="A60" s="109"/>
      <c r="B60" s="109"/>
      <c r="C60" s="109"/>
      <c r="D60" s="109"/>
      <c r="E60" s="109"/>
      <c r="F60" s="109"/>
      <c r="G60" s="109"/>
      <c r="H60" s="109"/>
      <c r="I60" s="109"/>
      <c r="J60" s="109"/>
      <c r="K60" s="109"/>
      <c r="L60" s="109"/>
      <c r="M60" s="109"/>
      <c r="N60" s="109"/>
      <c r="O60" s="109"/>
      <c r="P60" s="109"/>
      <c r="Q60" s="109"/>
      <c r="R60" s="109"/>
      <c r="S60" s="109"/>
      <c r="T60" s="109"/>
    </row>
    <row r="61" spans="1:20" x14ac:dyDescent="0.2">
      <c r="A61" s="109"/>
      <c r="B61" s="109"/>
      <c r="C61" s="109"/>
      <c r="D61" s="109"/>
      <c r="E61" s="109"/>
      <c r="F61" s="109"/>
      <c r="G61" s="109"/>
      <c r="H61" s="109"/>
      <c r="I61" s="109"/>
      <c r="J61" s="109"/>
      <c r="K61" s="109"/>
      <c r="L61" s="109"/>
      <c r="M61" s="109"/>
      <c r="N61" s="109"/>
      <c r="O61" s="109"/>
      <c r="P61" s="109"/>
      <c r="Q61" s="109"/>
      <c r="R61" s="109"/>
      <c r="S61" s="109"/>
      <c r="T61" s="109"/>
    </row>
    <row r="62" spans="1:20" x14ac:dyDescent="0.2">
      <c r="A62" s="109"/>
      <c r="B62" s="109"/>
      <c r="C62" s="109"/>
      <c r="D62" s="109"/>
      <c r="E62" s="109"/>
      <c r="F62" s="109"/>
      <c r="G62" s="109"/>
      <c r="H62" s="109"/>
      <c r="I62" s="109"/>
      <c r="J62" s="109"/>
      <c r="K62" s="109"/>
      <c r="L62" s="109"/>
      <c r="M62" s="109"/>
      <c r="N62" s="109"/>
      <c r="O62" s="109"/>
      <c r="P62" s="109"/>
      <c r="Q62" s="109"/>
      <c r="R62" s="109"/>
      <c r="S62" s="109"/>
      <c r="T62" s="109"/>
    </row>
    <row r="63" spans="1:20" ht="17.25" x14ac:dyDescent="0.25">
      <c r="A63" s="122" t="s">
        <v>82</v>
      </c>
      <c r="B63" s="122"/>
      <c r="C63" s="122"/>
      <c r="D63" s="122"/>
      <c r="E63" s="122"/>
      <c r="F63" s="118" t="str">
        <f>IF(A53=0," ",(RSQ(A53:A62,F53:F62)))</f>
        <v xml:space="preserve"> </v>
      </c>
      <c r="G63" s="118"/>
      <c r="H63" s="118"/>
      <c r="I63" s="118"/>
      <c r="J63" s="118"/>
      <c r="K63" s="119"/>
      <c r="L63" s="119"/>
      <c r="M63" s="119"/>
      <c r="N63" s="119"/>
      <c r="O63" s="119"/>
      <c r="P63" s="118" t="str">
        <f>IF(K53=0," ",(RSQ(K53:K62,P53:P62)))</f>
        <v xml:space="preserve"> </v>
      </c>
      <c r="Q63" s="118"/>
      <c r="R63" s="118"/>
      <c r="S63" s="118"/>
      <c r="T63" s="118"/>
    </row>
    <row r="64" spans="1:20" x14ac:dyDescent="0.2">
      <c r="A64" s="36"/>
      <c r="B64" s="36"/>
      <c r="C64" s="36"/>
      <c r="D64" s="34"/>
    </row>
    <row r="65" spans="1:4" x14ac:dyDescent="0.2">
      <c r="A65" s="34"/>
      <c r="B65" s="34"/>
      <c r="C65" s="34"/>
      <c r="D65" s="34"/>
    </row>
    <row r="66" spans="1:4" x14ac:dyDescent="0.2">
      <c r="A66" s="34"/>
      <c r="B66" s="34"/>
      <c r="C66" s="34"/>
      <c r="D66" s="34"/>
    </row>
    <row r="67" spans="1:4" x14ac:dyDescent="0.2">
      <c r="A67" s="34"/>
      <c r="B67" s="34"/>
      <c r="C67" s="34"/>
      <c r="D67" s="34"/>
    </row>
    <row r="68" spans="1:4" x14ac:dyDescent="0.2">
      <c r="A68" s="34"/>
      <c r="B68" s="34"/>
      <c r="C68" s="34"/>
      <c r="D68" s="34"/>
    </row>
    <row r="69" spans="1:4" x14ac:dyDescent="0.2">
      <c r="A69" s="34"/>
      <c r="B69" s="34"/>
      <c r="C69" s="34"/>
      <c r="D69" s="34"/>
    </row>
    <row r="70" spans="1:4" x14ac:dyDescent="0.2">
      <c r="A70" s="34"/>
      <c r="B70" s="34"/>
      <c r="C70" s="34"/>
      <c r="D70" s="34"/>
    </row>
    <row r="71" spans="1:4" x14ac:dyDescent="0.2">
      <c r="A71" s="34"/>
      <c r="B71" s="34"/>
      <c r="C71" s="34"/>
      <c r="D71" s="34"/>
    </row>
    <row r="72" spans="1:4" x14ac:dyDescent="0.2">
      <c r="A72" s="34"/>
      <c r="B72" s="34"/>
      <c r="C72" s="34"/>
      <c r="D72" s="34"/>
    </row>
    <row r="73" spans="1:4" x14ac:dyDescent="0.2">
      <c r="A73" s="34"/>
      <c r="B73" s="34"/>
      <c r="C73" s="34"/>
      <c r="D73" s="34"/>
    </row>
    <row r="74" spans="1:4" x14ac:dyDescent="0.2">
      <c r="A74" s="34"/>
      <c r="B74" s="34"/>
      <c r="C74" s="34"/>
      <c r="D74" s="34"/>
    </row>
    <row r="75" spans="1:4" x14ac:dyDescent="0.2">
      <c r="A75" s="34"/>
      <c r="B75" s="34"/>
      <c r="C75" s="34"/>
      <c r="D75" s="34"/>
    </row>
    <row r="76" spans="1:4" x14ac:dyDescent="0.2">
      <c r="A76" s="34"/>
      <c r="B76" s="34"/>
      <c r="C76" s="34"/>
      <c r="D76" s="34"/>
    </row>
    <row r="77" spans="1:4" x14ac:dyDescent="0.2">
      <c r="A77" s="34"/>
      <c r="B77" s="34"/>
      <c r="C77" s="34"/>
      <c r="D77" s="34"/>
    </row>
    <row r="78" spans="1:4" x14ac:dyDescent="0.2">
      <c r="A78" s="34"/>
      <c r="B78" s="34"/>
      <c r="C78" s="34"/>
      <c r="D78" s="34"/>
    </row>
    <row r="79" spans="1:4" x14ac:dyDescent="0.2">
      <c r="A79" s="34"/>
      <c r="B79" s="34"/>
      <c r="C79" s="34"/>
      <c r="D79" s="34"/>
    </row>
    <row r="80" spans="1:4" x14ac:dyDescent="0.2">
      <c r="A80" s="34"/>
      <c r="B80" s="34"/>
      <c r="C80" s="34"/>
      <c r="D80" s="34"/>
    </row>
    <row r="81" spans="1:4" x14ac:dyDescent="0.2">
      <c r="A81" s="34"/>
      <c r="B81" s="34"/>
      <c r="C81" s="34"/>
      <c r="D81" s="34"/>
    </row>
    <row r="82" spans="1:4" x14ac:dyDescent="0.2">
      <c r="A82" s="34"/>
      <c r="B82" s="34"/>
      <c r="C82" s="34"/>
      <c r="D82" s="34"/>
    </row>
  </sheetData>
  <sheetProtection algorithmName="SHA-512" hashValue="zGNYZXOYCA2TkEjHqLdQbKM+apkYdm/6hWP6im3PXgcz9tbILN2Bas0aTsw1T+ecFGtTZoaNghDWM6+tQut98g==" saltValue="o7x1in3DpVbgTPoI+97TZQ==" spinCount="100000" sheet="1" objects="1" scenarios="1"/>
  <mergeCells count="105">
    <mergeCell ref="A63:E63"/>
    <mergeCell ref="F63:J63"/>
    <mergeCell ref="K63:O63"/>
    <mergeCell ref="P63:T63"/>
    <mergeCell ref="A61:E61"/>
    <mergeCell ref="F61:J61"/>
    <mergeCell ref="K61:O61"/>
    <mergeCell ref="P61:T61"/>
    <mergeCell ref="A62:E62"/>
    <mergeCell ref="F62:J62"/>
    <mergeCell ref="K62:O62"/>
    <mergeCell ref="P62:T62"/>
    <mergeCell ref="A59:E59"/>
    <mergeCell ref="F59:J59"/>
    <mergeCell ref="K59:O59"/>
    <mergeCell ref="P59:T59"/>
    <mergeCell ref="A60:E60"/>
    <mergeCell ref="F60:J60"/>
    <mergeCell ref="K60:O60"/>
    <mergeCell ref="P60:T60"/>
    <mergeCell ref="A57:E57"/>
    <mergeCell ref="F57:J57"/>
    <mergeCell ref="K57:O57"/>
    <mergeCell ref="P57:T57"/>
    <mergeCell ref="A58:E58"/>
    <mergeCell ref="F58:J58"/>
    <mergeCell ref="K58:O58"/>
    <mergeCell ref="P58:T58"/>
    <mergeCell ref="A55:E55"/>
    <mergeCell ref="F55:J55"/>
    <mergeCell ref="K55:O55"/>
    <mergeCell ref="P55:T55"/>
    <mergeCell ref="A56:E56"/>
    <mergeCell ref="F56:J56"/>
    <mergeCell ref="K56:O56"/>
    <mergeCell ref="P56:T56"/>
    <mergeCell ref="A53:E53"/>
    <mergeCell ref="F53:J53"/>
    <mergeCell ref="K53:O53"/>
    <mergeCell ref="P53:T53"/>
    <mergeCell ref="A54:E54"/>
    <mergeCell ref="F54:J54"/>
    <mergeCell ref="K54:O54"/>
    <mergeCell ref="P54:T54"/>
    <mergeCell ref="A42:E42"/>
    <mergeCell ref="F44:T44"/>
    <mergeCell ref="A51:J51"/>
    <mergeCell ref="K51:T51"/>
    <mergeCell ref="A52:E52"/>
    <mergeCell ref="F52:J52"/>
    <mergeCell ref="K52:O52"/>
    <mergeCell ref="P52:T52"/>
    <mergeCell ref="A40:E40"/>
    <mergeCell ref="F40:G40"/>
    <mergeCell ref="K40:L40"/>
    <mergeCell ref="P40:Q40"/>
    <mergeCell ref="A41:E41"/>
    <mergeCell ref="F41:G41"/>
    <mergeCell ref="K41:L41"/>
    <mergeCell ref="A47:T47"/>
    <mergeCell ref="A38:E38"/>
    <mergeCell ref="F38:G38"/>
    <mergeCell ref="K38:L38"/>
    <mergeCell ref="A39:E39"/>
    <mergeCell ref="F39:G39"/>
    <mergeCell ref="K39:L39"/>
    <mergeCell ref="A36:E36"/>
    <mergeCell ref="F36:G36"/>
    <mergeCell ref="K36:L36"/>
    <mergeCell ref="A37:E37"/>
    <mergeCell ref="F37:G37"/>
    <mergeCell ref="K37:L37"/>
    <mergeCell ref="A34:E34"/>
    <mergeCell ref="F34:G34"/>
    <mergeCell ref="K34:L34"/>
    <mergeCell ref="A35:E35"/>
    <mergeCell ref="F35:G35"/>
    <mergeCell ref="K35:L35"/>
    <mergeCell ref="A31:E31"/>
    <mergeCell ref="F31:G31"/>
    <mergeCell ref="A33:E33"/>
    <mergeCell ref="F33:J33"/>
    <mergeCell ref="K33:O33"/>
    <mergeCell ref="P33:T33"/>
    <mergeCell ref="A29:E29"/>
    <mergeCell ref="F29:G29"/>
    <mergeCell ref="K29:O29"/>
    <mergeCell ref="P29:Q29"/>
    <mergeCell ref="A30:E30"/>
    <mergeCell ref="F30:G30"/>
    <mergeCell ref="K30:O30"/>
    <mergeCell ref="P30:Q30"/>
    <mergeCell ref="G23:T23"/>
    <mergeCell ref="A27:E27"/>
    <mergeCell ref="F27:J27"/>
    <mergeCell ref="A28:E28"/>
    <mergeCell ref="F28:G28"/>
    <mergeCell ref="K28:O28"/>
    <mergeCell ref="P28:Q28"/>
    <mergeCell ref="F1:T1"/>
    <mergeCell ref="G15:T15"/>
    <mergeCell ref="G17:T17"/>
    <mergeCell ref="G18:T18"/>
    <mergeCell ref="G19:T19"/>
    <mergeCell ref="G20:T2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2022.2
</oddHeader>
    <oddFooter>&amp;R Seite &amp;P</oddFooter>
  </headerFooter>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C000"/>
  </sheetPr>
  <dimension ref="A1:C125"/>
  <sheetViews>
    <sheetView view="pageLayout" topLeftCell="A34" zoomScaleNormal="100" workbookViewId="0">
      <selection activeCell="F15" sqref="F15:T15"/>
    </sheetView>
  </sheetViews>
  <sheetFormatPr baseColWidth="10" defaultColWidth="11.42578125" defaultRowHeight="14.25" x14ac:dyDescent="0.2"/>
  <cols>
    <col min="1" max="1" width="52.85546875" style="1" customWidth="1"/>
    <col min="2" max="2" width="26.140625" style="1" customWidth="1"/>
    <col min="3" max="3" width="5" style="1" customWidth="1"/>
    <col min="4" max="16384" width="11.42578125" style="1"/>
  </cols>
  <sheetData>
    <row r="1" spans="1:3" ht="23.25" x14ac:dyDescent="0.35">
      <c r="A1" s="2" t="s">
        <v>169</v>
      </c>
    </row>
    <row r="2" spans="1:3" x14ac:dyDescent="0.2">
      <c r="C2" s="32" t="s">
        <v>70</v>
      </c>
    </row>
    <row r="3" spans="1:3" s="14" customFormat="1" ht="35.25" customHeight="1" x14ac:dyDescent="0.25">
      <c r="A3" s="11" t="s">
        <v>27</v>
      </c>
      <c r="B3" s="12" t="s">
        <v>29</v>
      </c>
      <c r="C3" s="13" t="s">
        <v>28</v>
      </c>
    </row>
    <row r="4" spans="1:3" s="14" customFormat="1" ht="18" customHeight="1" x14ac:dyDescent="0.25">
      <c r="A4" s="15" t="s">
        <v>30</v>
      </c>
      <c r="B4" s="15" t="s">
        <v>31</v>
      </c>
      <c r="C4" s="31"/>
    </row>
    <row r="5" spans="1:3" s="14" customFormat="1" ht="18" customHeight="1" x14ac:dyDescent="0.25">
      <c r="A5" s="15" t="s">
        <v>32</v>
      </c>
      <c r="B5" s="15" t="s">
        <v>33</v>
      </c>
      <c r="C5" s="31"/>
    </row>
    <row r="6" spans="1:3" s="14" customFormat="1" ht="28.5" customHeight="1" x14ac:dyDescent="0.25">
      <c r="A6" s="16" t="s">
        <v>34</v>
      </c>
      <c r="B6" s="15" t="s">
        <v>33</v>
      </c>
      <c r="C6" s="31"/>
    </row>
    <row r="7" spans="1:3" s="14" customFormat="1" ht="28.5" customHeight="1" x14ac:dyDescent="0.25">
      <c r="A7" s="16" t="s">
        <v>35</v>
      </c>
      <c r="B7" s="15" t="s">
        <v>31</v>
      </c>
      <c r="C7" s="31"/>
    </row>
    <row r="8" spans="1:3" s="14" customFormat="1" ht="18" customHeight="1" x14ac:dyDescent="0.25">
      <c r="A8" s="65" t="s">
        <v>175</v>
      </c>
      <c r="B8" s="15" t="s">
        <v>170</v>
      </c>
      <c r="C8" s="31"/>
    </row>
    <row r="9" spans="1:3" s="14" customFormat="1" ht="18" customHeight="1" x14ac:dyDescent="0.25">
      <c r="A9" s="65" t="s">
        <v>175</v>
      </c>
      <c r="B9" s="63" t="s">
        <v>171</v>
      </c>
      <c r="C9" s="31"/>
    </row>
    <row r="10" spans="1:3" s="14" customFormat="1" ht="18" customHeight="1" x14ac:dyDescent="0.25">
      <c r="A10" s="15" t="s">
        <v>36</v>
      </c>
      <c r="B10" s="15" t="s">
        <v>37</v>
      </c>
      <c r="C10" s="31"/>
    </row>
    <row r="11" spans="1:3" s="14" customFormat="1" ht="25.5" x14ac:dyDescent="0.25">
      <c r="A11" s="16" t="s">
        <v>38</v>
      </c>
      <c r="B11" s="15" t="s">
        <v>33</v>
      </c>
      <c r="C11" s="31"/>
    </row>
    <row r="12" spans="1:3" s="14" customFormat="1" ht="25.5" x14ac:dyDescent="0.25">
      <c r="A12" s="16" t="s">
        <v>39</v>
      </c>
      <c r="B12" s="15" t="s">
        <v>31</v>
      </c>
      <c r="C12" s="31"/>
    </row>
    <row r="13" spans="1:3" s="14" customFormat="1" ht="28.5" customHeight="1" x14ac:dyDescent="0.25">
      <c r="A13" s="16" t="s">
        <v>40</v>
      </c>
      <c r="B13" s="15" t="s">
        <v>170</v>
      </c>
      <c r="C13" s="31"/>
    </row>
    <row r="14" spans="1:3" s="14" customFormat="1" ht="28.5" customHeight="1" x14ac:dyDescent="0.25">
      <c r="A14" s="15" t="s">
        <v>41</v>
      </c>
      <c r="B14" s="66" t="s">
        <v>176</v>
      </c>
      <c r="C14" s="31"/>
    </row>
    <row r="15" spans="1:3" s="14" customFormat="1" ht="18" customHeight="1" x14ac:dyDescent="0.25">
      <c r="A15" s="15" t="s">
        <v>42</v>
      </c>
      <c r="B15" s="15" t="s">
        <v>170</v>
      </c>
      <c r="C15" s="31"/>
    </row>
    <row r="16" spans="1:3" s="14" customFormat="1" ht="18" customHeight="1" x14ac:dyDescent="0.25">
      <c r="A16" s="15" t="s">
        <v>43</v>
      </c>
      <c r="B16" s="15" t="s">
        <v>37</v>
      </c>
      <c r="C16" s="31"/>
    </row>
    <row r="17" spans="1:3" s="14" customFormat="1" ht="28.5" customHeight="1" x14ac:dyDescent="0.25">
      <c r="A17" s="16" t="s">
        <v>44</v>
      </c>
      <c r="B17" s="64" t="s">
        <v>172</v>
      </c>
      <c r="C17" s="31"/>
    </row>
    <row r="18" spans="1:3" s="14" customFormat="1" ht="25.5" x14ac:dyDescent="0.25">
      <c r="A18" s="15" t="s">
        <v>45</v>
      </c>
      <c r="B18" s="64" t="s">
        <v>181</v>
      </c>
      <c r="C18" s="31"/>
    </row>
    <row r="19" spans="1:3" s="14" customFormat="1" ht="25.5" x14ac:dyDescent="0.25">
      <c r="A19" s="15" t="s">
        <v>46</v>
      </c>
      <c r="B19" s="64" t="s">
        <v>181</v>
      </c>
      <c r="C19" s="31"/>
    </row>
    <row r="20" spans="1:3" s="14" customFormat="1" ht="18" customHeight="1" x14ac:dyDescent="0.25">
      <c r="A20" s="15" t="s">
        <v>47</v>
      </c>
      <c r="B20" s="15" t="s">
        <v>182</v>
      </c>
      <c r="C20" s="31"/>
    </row>
    <row r="21" spans="1:3" s="14" customFormat="1" ht="18" customHeight="1" x14ac:dyDescent="0.25">
      <c r="A21" s="15" t="s">
        <v>48</v>
      </c>
      <c r="B21" s="67" t="s">
        <v>177</v>
      </c>
      <c r="C21" s="31"/>
    </row>
    <row r="22" spans="1:3" s="14" customFormat="1" ht="18" customHeight="1" x14ac:dyDescent="0.25">
      <c r="A22" s="15" t="s">
        <v>49</v>
      </c>
      <c r="B22" s="67" t="s">
        <v>177</v>
      </c>
      <c r="C22" s="31"/>
    </row>
    <row r="23" spans="1:3" s="14" customFormat="1" ht="38.25" x14ac:dyDescent="0.25">
      <c r="A23" s="16" t="s">
        <v>50</v>
      </c>
      <c r="B23" s="68" t="s">
        <v>178</v>
      </c>
      <c r="C23" s="31"/>
    </row>
    <row r="24" spans="1:3" s="14" customFormat="1" ht="18" customHeight="1" x14ac:dyDescent="0.25">
      <c r="A24" s="15" t="s">
        <v>51</v>
      </c>
      <c r="B24" s="63" t="s">
        <v>171</v>
      </c>
      <c r="C24" s="31"/>
    </row>
    <row r="25" spans="1:3" s="14" customFormat="1" ht="18" customHeight="1" x14ac:dyDescent="0.25">
      <c r="A25" s="15" t="s">
        <v>52</v>
      </c>
      <c r="B25" s="63" t="s">
        <v>171</v>
      </c>
      <c r="C25" s="31"/>
    </row>
    <row r="26" spans="1:3" s="14" customFormat="1" ht="18" customHeight="1" x14ac:dyDescent="0.25">
      <c r="A26" s="15" t="s">
        <v>53</v>
      </c>
      <c r="B26" s="63" t="s">
        <v>171</v>
      </c>
      <c r="C26" s="31"/>
    </row>
    <row r="27" spans="1:3" s="14" customFormat="1" ht="18" customHeight="1" x14ac:dyDescent="0.25">
      <c r="A27" s="15" t="s">
        <v>54</v>
      </c>
      <c r="B27" s="15" t="s">
        <v>170</v>
      </c>
      <c r="C27" s="31"/>
    </row>
    <row r="28" spans="1:3" s="14" customFormat="1" ht="18" customHeight="1" x14ac:dyDescent="0.25">
      <c r="A28" s="15" t="s">
        <v>55</v>
      </c>
      <c r="B28" s="63" t="s">
        <v>171</v>
      </c>
      <c r="C28" s="31"/>
    </row>
    <row r="29" spans="1:3" s="14" customFormat="1" ht="18" customHeight="1" x14ac:dyDescent="0.25">
      <c r="A29" s="15" t="s">
        <v>56</v>
      </c>
      <c r="B29" s="63" t="s">
        <v>173</v>
      </c>
      <c r="C29" s="31"/>
    </row>
    <row r="30" spans="1:3" s="14" customFormat="1" ht="18" customHeight="1" x14ac:dyDescent="0.25">
      <c r="A30" s="15" t="s">
        <v>57</v>
      </c>
      <c r="B30" s="15" t="s">
        <v>37</v>
      </c>
      <c r="C30" s="31"/>
    </row>
    <row r="31" spans="1:3" s="14" customFormat="1" ht="18" customHeight="1" x14ac:dyDescent="0.25">
      <c r="A31" s="15" t="s">
        <v>58</v>
      </c>
      <c r="B31" s="15" t="s">
        <v>37</v>
      </c>
      <c r="C31" s="31"/>
    </row>
    <row r="32" spans="1:3" s="14" customFormat="1" ht="18" customHeight="1" x14ac:dyDescent="0.25">
      <c r="A32" s="15" t="s">
        <v>59</v>
      </c>
      <c r="B32" s="15" t="s">
        <v>37</v>
      </c>
      <c r="C32" s="31"/>
    </row>
    <row r="33" spans="1:3" s="14" customFormat="1" ht="18" customHeight="1" x14ac:dyDescent="0.25">
      <c r="A33" s="15" t="s">
        <v>60</v>
      </c>
      <c r="B33" s="15" t="s">
        <v>37</v>
      </c>
      <c r="C33" s="31"/>
    </row>
    <row r="34" spans="1:3" s="14" customFormat="1" ht="18" customHeight="1" x14ac:dyDescent="0.25">
      <c r="A34" s="15" t="s">
        <v>61</v>
      </c>
      <c r="B34" s="15" t="s">
        <v>37</v>
      </c>
      <c r="C34" s="31"/>
    </row>
    <row r="35" spans="1:3" s="14" customFormat="1" ht="18" customHeight="1" x14ac:dyDescent="0.25">
      <c r="A35" s="15" t="s">
        <v>62</v>
      </c>
      <c r="B35" s="15" t="s">
        <v>37</v>
      </c>
      <c r="C35" s="31"/>
    </row>
    <row r="36" spans="1:3" s="14" customFormat="1" x14ac:dyDescent="0.25">
      <c r="A36" s="16" t="s">
        <v>63</v>
      </c>
      <c r="B36" s="15" t="s">
        <v>37</v>
      </c>
      <c r="C36" s="31"/>
    </row>
    <row r="37" spans="1:3" s="14" customFormat="1" x14ac:dyDescent="0.25">
      <c r="A37" s="16" t="s">
        <v>64</v>
      </c>
      <c r="B37" s="67" t="s">
        <v>177</v>
      </c>
      <c r="C37" s="31"/>
    </row>
    <row r="38" spans="1:3" s="14" customFormat="1" ht="18" customHeight="1" x14ac:dyDescent="0.25">
      <c r="A38" s="15" t="s">
        <v>65</v>
      </c>
      <c r="B38" s="63" t="s">
        <v>171</v>
      </c>
      <c r="C38" s="31"/>
    </row>
    <row r="39" spans="1:3" s="14" customFormat="1" ht="18" customHeight="1" x14ac:dyDescent="0.25">
      <c r="A39" s="15" t="s">
        <v>66</v>
      </c>
      <c r="B39" s="67" t="s">
        <v>177</v>
      </c>
      <c r="C39" s="31"/>
    </row>
    <row r="40" spans="1:3" s="14" customFormat="1" ht="18" customHeight="1" x14ac:dyDescent="0.25">
      <c r="A40" s="6" t="s">
        <v>67</v>
      </c>
      <c r="B40" s="17"/>
      <c r="C40" s="129"/>
    </row>
    <row r="41" spans="1:3" ht="25.5" x14ac:dyDescent="0.2">
      <c r="A41" s="7"/>
      <c r="B41" s="8" t="s">
        <v>68</v>
      </c>
      <c r="C41" s="130"/>
    </row>
    <row r="42" spans="1:3" x14ac:dyDescent="0.2">
      <c r="A42" s="7"/>
      <c r="B42" s="7"/>
      <c r="C42" s="130"/>
    </row>
    <row r="43" spans="1:3" x14ac:dyDescent="0.2">
      <c r="A43" s="7"/>
      <c r="B43" s="7"/>
      <c r="C43" s="130"/>
    </row>
    <row r="44" spans="1:3" x14ac:dyDescent="0.2">
      <c r="A44" s="7"/>
      <c r="B44" s="9" t="s">
        <v>69</v>
      </c>
      <c r="C44" s="130"/>
    </row>
    <row r="45" spans="1:3" x14ac:dyDescent="0.2">
      <c r="A45" s="7"/>
      <c r="B45" s="7"/>
      <c r="C45" s="130"/>
    </row>
    <row r="46" spans="1:3" x14ac:dyDescent="0.2">
      <c r="A46" s="10"/>
      <c r="B46" s="10"/>
      <c r="C46" s="131"/>
    </row>
    <row r="47" spans="1:3" x14ac:dyDescent="0.2">
      <c r="A47" s="4"/>
      <c r="B47" s="4"/>
      <c r="C47" s="4"/>
    </row>
    <row r="48" spans="1:3" x14ac:dyDescent="0.2">
      <c r="A48" s="95" t="s">
        <v>71</v>
      </c>
      <c r="B48" s="96"/>
      <c r="C48" s="97"/>
    </row>
    <row r="49" spans="1:3" x14ac:dyDescent="0.2">
      <c r="A49" s="132"/>
      <c r="B49" s="133"/>
      <c r="C49" s="134"/>
    </row>
    <row r="50" spans="1:3" x14ac:dyDescent="0.2">
      <c r="A50" s="132"/>
      <c r="B50" s="133"/>
      <c r="C50" s="134"/>
    </row>
    <row r="51" spans="1:3" x14ac:dyDescent="0.2">
      <c r="A51" s="132"/>
      <c r="B51" s="133"/>
      <c r="C51" s="134"/>
    </row>
    <row r="52" spans="1:3" x14ac:dyDescent="0.2">
      <c r="A52" s="132"/>
      <c r="B52" s="133"/>
      <c r="C52" s="134"/>
    </row>
    <row r="53" spans="1:3" x14ac:dyDescent="0.2">
      <c r="A53" s="132"/>
      <c r="B53" s="133"/>
      <c r="C53" s="134"/>
    </row>
    <row r="54" spans="1:3" ht="44.25" customHeight="1" x14ac:dyDescent="0.2">
      <c r="A54" s="123" t="s">
        <v>174</v>
      </c>
      <c r="B54" s="124"/>
      <c r="C54" s="125"/>
    </row>
    <row r="55" spans="1:3" ht="54" customHeight="1" x14ac:dyDescent="0.2">
      <c r="A55" s="135" t="s">
        <v>179</v>
      </c>
      <c r="B55" s="136"/>
      <c r="C55" s="137"/>
    </row>
    <row r="56" spans="1:3" x14ac:dyDescent="0.2">
      <c r="A56" s="4"/>
      <c r="B56" s="4"/>
      <c r="C56" s="4"/>
    </row>
    <row r="57" spans="1:3" ht="54" customHeight="1" x14ac:dyDescent="0.2">
      <c r="A57" s="126" t="s">
        <v>180</v>
      </c>
      <c r="B57" s="127"/>
      <c r="C57" s="128"/>
    </row>
    <row r="58" spans="1:3" x14ac:dyDescent="0.2">
      <c r="A58" s="4"/>
      <c r="B58" s="4"/>
      <c r="C58" s="4"/>
    </row>
    <row r="59" spans="1:3" x14ac:dyDescent="0.2">
      <c r="A59" s="4"/>
      <c r="B59" s="4"/>
      <c r="C59" s="4"/>
    </row>
    <row r="60" spans="1:3" x14ac:dyDescent="0.2">
      <c r="A60" s="4"/>
      <c r="B60" s="4"/>
      <c r="C60" s="4"/>
    </row>
    <row r="61" spans="1:3" x14ac:dyDescent="0.2">
      <c r="A61" s="4"/>
      <c r="B61" s="4"/>
      <c r="C61" s="4"/>
    </row>
    <row r="62" spans="1:3" x14ac:dyDescent="0.2">
      <c r="A62" s="4"/>
      <c r="B62" s="4"/>
      <c r="C62" s="4"/>
    </row>
    <row r="63" spans="1:3" x14ac:dyDescent="0.2">
      <c r="A63" s="4"/>
      <c r="B63" s="4"/>
      <c r="C63" s="4"/>
    </row>
    <row r="64" spans="1:3" x14ac:dyDescent="0.2">
      <c r="A64" s="4"/>
      <c r="B64" s="4"/>
      <c r="C64" s="4"/>
    </row>
    <row r="65" spans="1:3" x14ac:dyDescent="0.2">
      <c r="A65" s="4"/>
      <c r="B65" s="4"/>
      <c r="C65" s="4"/>
    </row>
    <row r="66" spans="1:3" x14ac:dyDescent="0.2">
      <c r="A66" s="4"/>
      <c r="B66" s="4"/>
      <c r="C66" s="4"/>
    </row>
    <row r="67" spans="1:3" x14ac:dyDescent="0.2">
      <c r="A67" s="4"/>
      <c r="B67" s="4"/>
      <c r="C67" s="4"/>
    </row>
    <row r="68" spans="1:3" x14ac:dyDescent="0.2">
      <c r="A68" s="4"/>
      <c r="B68" s="4"/>
      <c r="C68" s="4"/>
    </row>
    <row r="69" spans="1:3" x14ac:dyDescent="0.2">
      <c r="A69" s="4"/>
      <c r="B69" s="4"/>
      <c r="C69" s="4"/>
    </row>
    <row r="70" spans="1:3" x14ac:dyDescent="0.2">
      <c r="A70" s="4"/>
      <c r="B70" s="4"/>
      <c r="C70" s="4"/>
    </row>
    <row r="71" spans="1:3" x14ac:dyDescent="0.2">
      <c r="A71" s="4"/>
      <c r="B71" s="4"/>
      <c r="C71" s="4"/>
    </row>
    <row r="72" spans="1:3" x14ac:dyDescent="0.2">
      <c r="A72" s="4"/>
      <c r="B72" s="4"/>
      <c r="C72" s="4"/>
    </row>
    <row r="73" spans="1:3" x14ac:dyDescent="0.2">
      <c r="A73" s="4"/>
      <c r="B73" s="4"/>
      <c r="C73" s="4"/>
    </row>
    <row r="74" spans="1:3" x14ac:dyDescent="0.2">
      <c r="A74" s="4"/>
      <c r="B74" s="4"/>
      <c r="C74" s="4"/>
    </row>
    <row r="75" spans="1:3" x14ac:dyDescent="0.2">
      <c r="A75" s="4"/>
      <c r="B75" s="4"/>
      <c r="C75" s="4"/>
    </row>
    <row r="76" spans="1:3" x14ac:dyDescent="0.2">
      <c r="A76" s="4"/>
      <c r="B76" s="4"/>
      <c r="C76" s="4"/>
    </row>
    <row r="77" spans="1:3" x14ac:dyDescent="0.2">
      <c r="A77" s="4"/>
      <c r="B77" s="4"/>
      <c r="C77" s="4"/>
    </row>
    <row r="78" spans="1:3" x14ac:dyDescent="0.2">
      <c r="A78" s="4"/>
      <c r="B78" s="4"/>
      <c r="C78" s="4"/>
    </row>
    <row r="79" spans="1:3" x14ac:dyDescent="0.2">
      <c r="A79" s="4"/>
      <c r="B79" s="4"/>
      <c r="C79" s="4"/>
    </row>
    <row r="80" spans="1:3" x14ac:dyDescent="0.2">
      <c r="A80" s="4"/>
      <c r="B80" s="4"/>
      <c r="C80" s="4"/>
    </row>
    <row r="81" spans="1:3" x14ac:dyDescent="0.2">
      <c r="A81" s="4"/>
      <c r="B81" s="4"/>
      <c r="C81" s="4"/>
    </row>
    <row r="82" spans="1:3" x14ac:dyDescent="0.2">
      <c r="A82" s="4"/>
      <c r="B82" s="4"/>
      <c r="C82" s="4"/>
    </row>
    <row r="83" spans="1:3" x14ac:dyDescent="0.2">
      <c r="A83" s="4"/>
      <c r="B83" s="4"/>
      <c r="C83" s="4"/>
    </row>
    <row r="84" spans="1:3" x14ac:dyDescent="0.2">
      <c r="A84" s="4"/>
      <c r="B84" s="4"/>
      <c r="C84" s="4"/>
    </row>
    <row r="85" spans="1:3" x14ac:dyDescent="0.2">
      <c r="A85" s="4"/>
      <c r="B85" s="4"/>
      <c r="C85" s="4"/>
    </row>
    <row r="86" spans="1:3" x14ac:dyDescent="0.2">
      <c r="A86" s="4"/>
      <c r="B86" s="4"/>
      <c r="C86" s="4"/>
    </row>
    <row r="87" spans="1:3" x14ac:dyDescent="0.2">
      <c r="A87" s="4"/>
      <c r="B87" s="4"/>
      <c r="C87" s="4"/>
    </row>
    <row r="88" spans="1:3" x14ac:dyDescent="0.2">
      <c r="A88" s="4"/>
      <c r="B88" s="4"/>
      <c r="C88" s="4"/>
    </row>
    <row r="89" spans="1:3" x14ac:dyDescent="0.2">
      <c r="A89" s="4"/>
      <c r="B89" s="4"/>
      <c r="C89" s="4"/>
    </row>
    <row r="90" spans="1:3" x14ac:dyDescent="0.2">
      <c r="A90" s="4"/>
      <c r="B90" s="4"/>
      <c r="C90" s="4"/>
    </row>
    <row r="91" spans="1:3" x14ac:dyDescent="0.2">
      <c r="A91" s="4"/>
      <c r="B91" s="4"/>
      <c r="C91" s="4"/>
    </row>
    <row r="92" spans="1:3" x14ac:dyDescent="0.2">
      <c r="A92" s="4"/>
      <c r="B92" s="4"/>
      <c r="C92" s="4"/>
    </row>
    <row r="93" spans="1:3" x14ac:dyDescent="0.2">
      <c r="A93" s="4"/>
      <c r="B93" s="4"/>
      <c r="C93" s="4"/>
    </row>
    <row r="94" spans="1:3" x14ac:dyDescent="0.2">
      <c r="A94" s="4"/>
      <c r="B94" s="4"/>
      <c r="C94" s="4"/>
    </row>
    <row r="95" spans="1:3" x14ac:dyDescent="0.2">
      <c r="A95" s="4"/>
      <c r="B95" s="4"/>
      <c r="C95" s="4"/>
    </row>
    <row r="96" spans="1:3" x14ac:dyDescent="0.2">
      <c r="A96" s="4"/>
      <c r="B96" s="4"/>
      <c r="C96" s="4"/>
    </row>
    <row r="97" spans="1:3" x14ac:dyDescent="0.2">
      <c r="A97" s="4"/>
      <c r="B97" s="4"/>
      <c r="C97" s="4"/>
    </row>
    <row r="98" spans="1:3" x14ac:dyDescent="0.2">
      <c r="A98" s="4"/>
      <c r="B98" s="4"/>
      <c r="C98" s="4"/>
    </row>
    <row r="99" spans="1:3" x14ac:dyDescent="0.2">
      <c r="A99" s="4"/>
      <c r="B99" s="4"/>
      <c r="C99" s="4"/>
    </row>
    <row r="100" spans="1:3" x14ac:dyDescent="0.2">
      <c r="A100" s="4"/>
      <c r="B100" s="4"/>
      <c r="C100" s="4"/>
    </row>
    <row r="101" spans="1:3" x14ac:dyDescent="0.2">
      <c r="A101" s="4"/>
      <c r="B101" s="4"/>
      <c r="C101" s="4"/>
    </row>
    <row r="102" spans="1:3" x14ac:dyDescent="0.2">
      <c r="A102" s="4"/>
      <c r="B102" s="4"/>
      <c r="C102" s="4"/>
    </row>
    <row r="103" spans="1:3" x14ac:dyDescent="0.2">
      <c r="A103" s="4"/>
      <c r="B103" s="4"/>
      <c r="C103" s="4"/>
    </row>
    <row r="104" spans="1:3" x14ac:dyDescent="0.2">
      <c r="A104" s="4"/>
      <c r="B104" s="4"/>
      <c r="C104" s="4"/>
    </row>
    <row r="105" spans="1:3" x14ac:dyDescent="0.2">
      <c r="A105" s="4"/>
      <c r="B105" s="4"/>
      <c r="C105" s="4"/>
    </row>
    <row r="106" spans="1:3" x14ac:dyDescent="0.2">
      <c r="A106" s="4"/>
      <c r="B106" s="4"/>
      <c r="C106" s="4"/>
    </row>
    <row r="107" spans="1:3" x14ac:dyDescent="0.2">
      <c r="A107" s="4"/>
      <c r="B107" s="4"/>
      <c r="C107" s="4"/>
    </row>
    <row r="108" spans="1:3" x14ac:dyDescent="0.2">
      <c r="A108" s="4"/>
      <c r="B108" s="4"/>
      <c r="C108" s="4"/>
    </row>
    <row r="109" spans="1:3" x14ac:dyDescent="0.2">
      <c r="A109" s="4"/>
      <c r="B109" s="4"/>
      <c r="C109" s="4"/>
    </row>
    <row r="110" spans="1:3" x14ac:dyDescent="0.2">
      <c r="A110" s="4"/>
      <c r="B110" s="4"/>
      <c r="C110" s="4"/>
    </row>
    <row r="111" spans="1:3" x14ac:dyDescent="0.2">
      <c r="A111" s="4"/>
      <c r="B111" s="4"/>
      <c r="C111" s="4"/>
    </row>
    <row r="112" spans="1:3" x14ac:dyDescent="0.2">
      <c r="A112" s="4"/>
      <c r="B112" s="4"/>
      <c r="C112" s="4"/>
    </row>
    <row r="113" spans="1:3" x14ac:dyDescent="0.2">
      <c r="A113" s="4"/>
      <c r="B113" s="4"/>
      <c r="C113" s="4"/>
    </row>
    <row r="114" spans="1:3" x14ac:dyDescent="0.2">
      <c r="A114" s="4"/>
      <c r="B114" s="4"/>
      <c r="C114" s="4"/>
    </row>
    <row r="115" spans="1:3" x14ac:dyDescent="0.2">
      <c r="A115" s="4"/>
      <c r="B115" s="4"/>
      <c r="C115" s="4"/>
    </row>
    <row r="116" spans="1:3" x14ac:dyDescent="0.2">
      <c r="A116" s="4"/>
      <c r="B116" s="4"/>
      <c r="C116" s="4"/>
    </row>
    <row r="117" spans="1:3" x14ac:dyDescent="0.2">
      <c r="A117" s="4"/>
      <c r="B117" s="4"/>
      <c r="C117" s="4"/>
    </row>
    <row r="118" spans="1:3" x14ac:dyDescent="0.2">
      <c r="A118" s="4"/>
      <c r="B118" s="4"/>
      <c r="C118" s="4"/>
    </row>
    <row r="119" spans="1:3" x14ac:dyDescent="0.2">
      <c r="A119" s="4"/>
      <c r="B119" s="4"/>
      <c r="C119" s="4"/>
    </row>
    <row r="120" spans="1:3" x14ac:dyDescent="0.2">
      <c r="A120" s="4"/>
      <c r="B120" s="4"/>
      <c r="C120" s="4"/>
    </row>
    <row r="121" spans="1:3" x14ac:dyDescent="0.2">
      <c r="A121" s="4"/>
      <c r="B121" s="4"/>
      <c r="C121" s="4"/>
    </row>
    <row r="122" spans="1:3" x14ac:dyDescent="0.2">
      <c r="A122" s="4"/>
      <c r="B122" s="4"/>
      <c r="C122" s="4"/>
    </row>
    <row r="123" spans="1:3" x14ac:dyDescent="0.2">
      <c r="A123" s="4"/>
      <c r="B123" s="4"/>
      <c r="C123" s="4"/>
    </row>
    <row r="124" spans="1:3" x14ac:dyDescent="0.2">
      <c r="B124" s="4"/>
      <c r="C124" s="4"/>
    </row>
    <row r="125" spans="1:3" x14ac:dyDescent="0.2">
      <c r="B125" s="4"/>
      <c r="C125" s="4"/>
    </row>
  </sheetData>
  <sheetProtection algorithmName="SHA-512" hashValue="9RiRnNGcZNU07erPNf2p4TxF6h9WDKfreZNbOXvlnM9cpmTqmFRG3bHf7wyO5dSjxg99PhdTSaKXma4cCPlgKQ==" saltValue="U1e3ALsY0xoQ9lC9Q/HtWQ==" spinCount="100000" sheet="1" objects="1" scenarios="1"/>
  <mergeCells count="10">
    <mergeCell ref="A54:C54"/>
    <mergeCell ref="A57:C57"/>
    <mergeCell ref="C40:C46"/>
    <mergeCell ref="A50:C50"/>
    <mergeCell ref="A51:C51"/>
    <mergeCell ref="A55:C55"/>
    <mergeCell ref="A48:C48"/>
    <mergeCell ref="A49:C49"/>
    <mergeCell ref="A52:C52"/>
    <mergeCell ref="A53:C53"/>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2022.2
</oddHeader>
    <oddFooter>&amp;R Seite &amp;P</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X82"/>
  <sheetViews>
    <sheetView view="pageLayout" topLeftCell="A36" zoomScale="160" zoomScaleNormal="100" zoomScalePageLayoutView="160" workbookViewId="0">
      <selection activeCell="F15" sqref="F15:T15"/>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4" width="11.42578125" style="1" hidden="1" customWidth="1"/>
    <col min="25" max="25" width="11.42578125" style="1" customWidth="1"/>
    <col min="26" max="16384" width="11.42578125" style="1"/>
  </cols>
  <sheetData>
    <row r="1" spans="1:20" x14ac:dyDescent="0.2">
      <c r="A1" s="1" t="s">
        <v>131</v>
      </c>
      <c r="F1" s="75"/>
      <c r="G1" s="75"/>
      <c r="H1" s="75"/>
      <c r="I1" s="75"/>
      <c r="J1" s="75"/>
      <c r="K1" s="75"/>
      <c r="L1" s="75"/>
      <c r="M1" s="75"/>
      <c r="N1" s="75"/>
      <c r="O1" s="75"/>
      <c r="P1" s="75"/>
      <c r="Q1" s="75"/>
      <c r="R1" s="75"/>
      <c r="S1" s="75"/>
      <c r="T1" s="75"/>
    </row>
    <row r="3" spans="1:20" ht="15.75" x14ac:dyDescent="0.25">
      <c r="A3" s="5" t="s">
        <v>19</v>
      </c>
    </row>
    <row r="5" spans="1:20" x14ac:dyDescent="0.2">
      <c r="A5" s="4" t="s">
        <v>89</v>
      </c>
      <c r="B5" s="4"/>
      <c r="C5" s="4"/>
      <c r="D5" s="4"/>
      <c r="E5" s="4"/>
      <c r="F5" s="40"/>
      <c r="G5" s="4" t="s">
        <v>84</v>
      </c>
      <c r="H5" s="4"/>
      <c r="I5" s="4"/>
      <c r="J5" s="4"/>
      <c r="K5" s="4"/>
      <c r="L5" s="4"/>
      <c r="M5" s="4"/>
      <c r="N5" s="4"/>
      <c r="O5" s="4"/>
      <c r="P5" s="4"/>
      <c r="Q5" s="4"/>
      <c r="R5" s="4"/>
      <c r="S5" s="4"/>
      <c r="T5" s="4"/>
    </row>
    <row r="6" spans="1:20" x14ac:dyDescent="0.2">
      <c r="A6" s="4"/>
      <c r="B6" s="4"/>
      <c r="C6" s="4"/>
      <c r="D6" s="4"/>
      <c r="E6" s="4"/>
      <c r="F6" s="40"/>
      <c r="G6" s="4" t="s">
        <v>85</v>
      </c>
      <c r="H6" s="4"/>
      <c r="I6" s="4"/>
      <c r="J6" s="4"/>
      <c r="K6" s="4"/>
      <c r="L6" s="4"/>
      <c r="M6" s="4"/>
      <c r="N6" s="4"/>
      <c r="O6" s="4"/>
      <c r="P6" s="4"/>
      <c r="Q6" s="4"/>
      <c r="R6" s="4"/>
      <c r="S6" s="4"/>
      <c r="T6" s="4"/>
    </row>
    <row r="7" spans="1:20" x14ac:dyDescent="0.2">
      <c r="A7" s="4"/>
      <c r="B7" s="4"/>
      <c r="C7" s="4"/>
      <c r="D7" s="4"/>
      <c r="E7" s="4"/>
      <c r="F7" s="40"/>
      <c r="G7" s="4" t="s">
        <v>86</v>
      </c>
      <c r="H7" s="4"/>
      <c r="I7" s="4"/>
      <c r="J7" s="4"/>
      <c r="K7" s="4"/>
      <c r="L7" s="4"/>
      <c r="M7" s="4"/>
      <c r="N7" s="4"/>
      <c r="O7" s="4"/>
      <c r="P7" s="4"/>
      <c r="Q7" s="4"/>
      <c r="R7" s="4"/>
      <c r="S7" s="4"/>
      <c r="T7" s="4"/>
    </row>
    <row r="8" spans="1:20" x14ac:dyDescent="0.2">
      <c r="A8" s="4"/>
      <c r="B8" s="4"/>
      <c r="C8" s="4"/>
      <c r="D8" s="4"/>
      <c r="E8" s="4"/>
      <c r="F8" s="4"/>
      <c r="G8" s="4"/>
      <c r="H8" s="4"/>
      <c r="I8" s="4"/>
      <c r="J8" s="4"/>
      <c r="K8" s="4"/>
      <c r="L8" s="4"/>
      <c r="M8" s="4"/>
      <c r="N8" s="4"/>
      <c r="O8" s="4"/>
      <c r="P8" s="4"/>
      <c r="Q8" s="4"/>
      <c r="R8" s="4"/>
      <c r="S8" s="4"/>
      <c r="T8" s="4"/>
    </row>
    <row r="9" spans="1:20" x14ac:dyDescent="0.2">
      <c r="A9" s="4" t="s">
        <v>90</v>
      </c>
      <c r="B9" s="4"/>
      <c r="C9" s="4"/>
      <c r="D9" s="4"/>
      <c r="E9" s="4"/>
      <c r="F9" s="40"/>
      <c r="G9" s="4" t="s">
        <v>87</v>
      </c>
      <c r="H9" s="4"/>
      <c r="I9" s="4"/>
      <c r="J9" s="4"/>
      <c r="K9" s="4"/>
      <c r="L9" s="4"/>
      <c r="M9" s="4"/>
      <c r="N9" s="4"/>
      <c r="O9" s="4"/>
      <c r="P9" s="4"/>
      <c r="Q9" s="4"/>
      <c r="R9" s="4"/>
      <c r="S9" s="4"/>
      <c r="T9" s="4"/>
    </row>
    <row r="10" spans="1:20" x14ac:dyDescent="0.2">
      <c r="A10" s="4" t="s">
        <v>91</v>
      </c>
      <c r="B10" s="4"/>
      <c r="C10" s="4"/>
      <c r="D10" s="4"/>
      <c r="E10" s="4"/>
      <c r="F10" s="40"/>
      <c r="G10" s="52" t="s">
        <v>126</v>
      </c>
      <c r="H10" s="52"/>
      <c r="I10" s="52"/>
      <c r="J10" s="52"/>
      <c r="K10" s="52"/>
      <c r="L10" s="52"/>
      <c r="M10" s="52"/>
      <c r="N10" s="52"/>
      <c r="O10" s="52"/>
      <c r="P10" s="52"/>
      <c r="Q10" s="52"/>
      <c r="R10" s="52"/>
      <c r="S10" s="52"/>
      <c r="T10" s="52"/>
    </row>
    <row r="11" spans="1:20" x14ac:dyDescent="0.2">
      <c r="A11" s="4"/>
      <c r="B11" s="4"/>
      <c r="C11" s="4"/>
      <c r="D11" s="4"/>
      <c r="E11" s="4"/>
      <c r="F11" s="40"/>
      <c r="G11" s="4" t="s">
        <v>88</v>
      </c>
      <c r="H11" s="4"/>
      <c r="I11" s="4"/>
      <c r="J11" s="4"/>
      <c r="K11" s="4"/>
      <c r="L11" s="4"/>
      <c r="M11" s="4"/>
      <c r="N11" s="4"/>
      <c r="O11" s="4"/>
      <c r="P11" s="4"/>
      <c r="Q11" s="4"/>
      <c r="R11" s="4"/>
      <c r="S11" s="4"/>
      <c r="T11" s="4"/>
    </row>
    <row r="12" spans="1:20" x14ac:dyDescent="0.2">
      <c r="A12" s="4"/>
      <c r="B12" s="4"/>
      <c r="C12" s="4"/>
      <c r="D12" s="4"/>
      <c r="E12" s="4"/>
      <c r="F12" s="40"/>
      <c r="G12" s="4" t="s">
        <v>77</v>
      </c>
      <c r="H12" s="4"/>
      <c r="I12" s="4"/>
      <c r="J12" s="4"/>
      <c r="K12" s="4"/>
      <c r="L12" s="4"/>
      <c r="M12" s="4"/>
      <c r="N12" s="4"/>
      <c r="O12" s="4"/>
      <c r="P12" s="4"/>
      <c r="Q12" s="4"/>
      <c r="R12" s="4"/>
      <c r="S12" s="4"/>
      <c r="T12" s="4"/>
    </row>
    <row r="13" spans="1:20" x14ac:dyDescent="0.2">
      <c r="A13" s="4"/>
      <c r="B13" s="4"/>
      <c r="C13" s="4"/>
      <c r="D13" s="4"/>
      <c r="E13" s="4"/>
      <c r="F13" s="4"/>
      <c r="G13" s="4"/>
      <c r="H13" s="4"/>
      <c r="I13" s="4"/>
      <c r="J13" s="4"/>
      <c r="K13" s="4"/>
      <c r="L13" s="4"/>
      <c r="M13" s="4"/>
      <c r="N13" s="4"/>
      <c r="O13" s="4"/>
      <c r="P13" s="4"/>
      <c r="Q13" s="4"/>
      <c r="R13" s="4"/>
      <c r="S13" s="4"/>
      <c r="T13" s="4"/>
    </row>
    <row r="14" spans="1:20" x14ac:dyDescent="0.2">
      <c r="A14" s="4" t="s">
        <v>92</v>
      </c>
      <c r="B14" s="4"/>
      <c r="C14" s="4"/>
      <c r="D14" s="4"/>
      <c r="E14" s="4"/>
      <c r="F14" s="40"/>
      <c r="G14" s="4" t="s">
        <v>83</v>
      </c>
      <c r="H14" s="4"/>
      <c r="I14" s="4"/>
      <c r="J14" s="4"/>
      <c r="K14" s="4"/>
      <c r="L14" s="4"/>
      <c r="M14" s="4"/>
      <c r="N14" s="4"/>
      <c r="O14" s="4"/>
      <c r="P14" s="4"/>
      <c r="Q14" s="4"/>
      <c r="R14" s="4"/>
      <c r="S14" s="4"/>
      <c r="T14" s="4"/>
    </row>
    <row r="15" spans="1:20" x14ac:dyDescent="0.2">
      <c r="A15" s="4"/>
      <c r="B15" s="4"/>
      <c r="C15" s="4"/>
      <c r="D15" s="4"/>
      <c r="E15" s="4"/>
      <c r="F15" s="40"/>
      <c r="G15" s="85"/>
      <c r="H15" s="85"/>
      <c r="I15" s="85"/>
      <c r="J15" s="85"/>
      <c r="K15" s="85"/>
      <c r="L15" s="85"/>
      <c r="M15" s="85"/>
      <c r="N15" s="85"/>
      <c r="O15" s="85"/>
      <c r="P15" s="85"/>
      <c r="Q15" s="85"/>
      <c r="R15" s="85"/>
      <c r="S15" s="85"/>
      <c r="T15" s="85"/>
    </row>
    <row r="16" spans="1:20" x14ac:dyDescent="0.2">
      <c r="A16" s="4"/>
      <c r="B16" s="4"/>
      <c r="C16" s="4"/>
      <c r="D16" s="4"/>
      <c r="E16" s="4"/>
      <c r="F16" s="4"/>
      <c r="G16" s="4"/>
      <c r="H16" s="4"/>
      <c r="I16" s="4"/>
      <c r="J16" s="4"/>
      <c r="K16" s="4"/>
      <c r="L16" s="4"/>
      <c r="M16" s="4"/>
      <c r="N16" s="4"/>
      <c r="O16" s="4"/>
      <c r="P16" s="4"/>
      <c r="Q16" s="4"/>
      <c r="R16" s="4"/>
      <c r="S16" s="4"/>
      <c r="T16" s="4"/>
    </row>
    <row r="17" spans="1:20" x14ac:dyDescent="0.2">
      <c r="A17" s="4" t="s">
        <v>93</v>
      </c>
      <c r="B17" s="4"/>
      <c r="C17" s="4"/>
      <c r="D17" s="4"/>
      <c r="E17" s="4"/>
      <c r="F17" s="40"/>
      <c r="G17" s="85"/>
      <c r="H17" s="85"/>
      <c r="I17" s="85"/>
      <c r="J17" s="85"/>
      <c r="K17" s="85"/>
      <c r="L17" s="85"/>
      <c r="M17" s="85"/>
      <c r="N17" s="85"/>
      <c r="O17" s="85"/>
      <c r="P17" s="85"/>
      <c r="Q17" s="85"/>
      <c r="R17" s="85"/>
      <c r="S17" s="85"/>
      <c r="T17" s="85"/>
    </row>
    <row r="18" spans="1:20" x14ac:dyDescent="0.2">
      <c r="A18" s="4" t="s">
        <v>94</v>
      </c>
      <c r="B18" s="4"/>
      <c r="C18" s="4"/>
      <c r="D18" s="4"/>
      <c r="E18" s="4"/>
      <c r="F18" s="40"/>
      <c r="G18" s="85"/>
      <c r="H18" s="85"/>
      <c r="I18" s="85"/>
      <c r="J18" s="85"/>
      <c r="K18" s="85"/>
      <c r="L18" s="85"/>
      <c r="M18" s="85"/>
      <c r="N18" s="85"/>
      <c r="O18" s="85"/>
      <c r="P18" s="85"/>
      <c r="Q18" s="85"/>
      <c r="R18" s="85"/>
      <c r="S18" s="85"/>
      <c r="T18" s="85"/>
    </row>
    <row r="19" spans="1:20" x14ac:dyDescent="0.2">
      <c r="A19" s="4"/>
      <c r="B19" s="4"/>
      <c r="C19" s="4"/>
      <c r="D19" s="4"/>
      <c r="E19" s="4"/>
      <c r="F19" s="40"/>
      <c r="G19" s="85"/>
      <c r="H19" s="85"/>
      <c r="I19" s="85"/>
      <c r="J19" s="85"/>
      <c r="K19" s="85"/>
      <c r="L19" s="85"/>
      <c r="M19" s="85"/>
      <c r="N19" s="85"/>
      <c r="O19" s="85"/>
      <c r="P19" s="85"/>
      <c r="Q19" s="85"/>
      <c r="R19" s="85"/>
      <c r="S19" s="85"/>
      <c r="T19" s="85"/>
    </row>
    <row r="20" spans="1:20" x14ac:dyDescent="0.2">
      <c r="A20" s="4"/>
      <c r="B20" s="4"/>
      <c r="C20" s="4"/>
      <c r="D20" s="4"/>
      <c r="E20" s="4"/>
      <c r="F20" s="40"/>
      <c r="G20" s="85"/>
      <c r="H20" s="85"/>
      <c r="I20" s="85"/>
      <c r="J20" s="85"/>
      <c r="K20" s="85"/>
      <c r="L20" s="85"/>
      <c r="M20" s="85"/>
      <c r="N20" s="85"/>
      <c r="O20" s="85"/>
      <c r="P20" s="85"/>
      <c r="Q20" s="85"/>
      <c r="R20" s="85"/>
      <c r="S20" s="85"/>
      <c r="T20" s="85"/>
    </row>
    <row r="21" spans="1:20" x14ac:dyDescent="0.2">
      <c r="A21" s="4"/>
      <c r="B21" s="4"/>
      <c r="C21" s="4"/>
      <c r="D21" s="4"/>
      <c r="E21" s="4"/>
      <c r="F21" s="4"/>
      <c r="G21" s="4"/>
      <c r="H21" s="4"/>
      <c r="I21" s="4"/>
      <c r="J21" s="4"/>
      <c r="K21" s="4"/>
      <c r="L21" s="4"/>
      <c r="M21" s="4"/>
      <c r="N21" s="4"/>
      <c r="O21" s="4"/>
      <c r="P21" s="4"/>
      <c r="Q21" s="4"/>
      <c r="R21" s="4"/>
      <c r="S21" s="4"/>
      <c r="T21" s="4"/>
    </row>
    <row r="22" spans="1:20" x14ac:dyDescent="0.2">
      <c r="A22" s="4" t="s">
        <v>95</v>
      </c>
      <c r="B22" s="4"/>
      <c r="C22" s="4"/>
      <c r="D22" s="4"/>
      <c r="E22" s="4"/>
      <c r="F22" s="40"/>
      <c r="G22" s="4" t="s">
        <v>96</v>
      </c>
      <c r="H22" s="4"/>
      <c r="I22" s="4"/>
      <c r="J22" s="4"/>
      <c r="K22" s="4"/>
      <c r="L22" s="4"/>
      <c r="M22" s="4"/>
      <c r="N22" s="4"/>
      <c r="O22" s="4"/>
      <c r="P22" s="4"/>
      <c r="Q22" s="4"/>
      <c r="R22" s="4"/>
      <c r="S22" s="4"/>
      <c r="T22" s="4"/>
    </row>
    <row r="23" spans="1:20" x14ac:dyDescent="0.2">
      <c r="A23" s="4"/>
      <c r="B23" s="4"/>
      <c r="C23" s="4"/>
      <c r="D23" s="4"/>
      <c r="E23" s="4"/>
      <c r="F23" s="40"/>
      <c r="G23" s="85"/>
      <c r="H23" s="85"/>
      <c r="I23" s="85"/>
      <c r="J23" s="85"/>
      <c r="K23" s="85"/>
      <c r="L23" s="85"/>
      <c r="M23" s="85"/>
      <c r="N23" s="85"/>
      <c r="O23" s="85"/>
      <c r="P23" s="85"/>
      <c r="Q23" s="85"/>
      <c r="R23" s="85"/>
      <c r="S23" s="85"/>
      <c r="T23" s="85"/>
    </row>
    <row r="25" spans="1:20" ht="15" x14ac:dyDescent="0.25">
      <c r="A25" s="18" t="s">
        <v>20</v>
      </c>
    </row>
    <row r="26" spans="1:20" ht="9.75" customHeight="1" x14ac:dyDescent="0.25">
      <c r="A26" s="18"/>
    </row>
    <row r="27" spans="1:20" ht="18.600000000000001" customHeight="1" x14ac:dyDescent="0.2">
      <c r="A27" s="86" t="s">
        <v>97</v>
      </c>
      <c r="B27" s="86"/>
      <c r="C27" s="86"/>
      <c r="D27" s="86"/>
      <c r="E27" s="86"/>
      <c r="F27" s="87"/>
      <c r="G27" s="88"/>
      <c r="H27" s="88"/>
      <c r="I27" s="88"/>
      <c r="J27" s="89"/>
      <c r="K27" s="4"/>
      <c r="L27" s="4"/>
      <c r="M27" s="4"/>
      <c r="N27" s="4"/>
      <c r="O27" s="4"/>
      <c r="P27" s="4"/>
      <c r="Q27" s="4"/>
      <c r="R27" s="4"/>
      <c r="S27" s="4"/>
      <c r="T27" s="4"/>
    </row>
    <row r="28" spans="1:20" ht="27.75" customHeight="1" x14ac:dyDescent="0.2">
      <c r="A28" s="90" t="s">
        <v>105</v>
      </c>
      <c r="B28" s="91"/>
      <c r="C28" s="91"/>
      <c r="D28" s="91"/>
      <c r="E28" s="92"/>
      <c r="F28" s="93"/>
      <c r="G28" s="94"/>
      <c r="H28" s="41" t="s">
        <v>98</v>
      </c>
      <c r="I28" s="41"/>
      <c r="J28" s="42"/>
      <c r="K28" s="90" t="s">
        <v>128</v>
      </c>
      <c r="L28" s="91"/>
      <c r="M28" s="91"/>
      <c r="N28" s="91"/>
      <c r="O28" s="92"/>
      <c r="P28" s="93"/>
      <c r="Q28" s="94"/>
      <c r="R28" s="41" t="s">
        <v>99</v>
      </c>
      <c r="S28" s="41"/>
      <c r="T28" s="42"/>
    </row>
    <row r="29" spans="1:20" ht="27.75" customHeight="1" x14ac:dyDescent="0.2">
      <c r="A29" s="90" t="s">
        <v>106</v>
      </c>
      <c r="B29" s="91"/>
      <c r="C29" s="91"/>
      <c r="D29" s="91"/>
      <c r="E29" s="92"/>
      <c r="F29" s="93"/>
      <c r="G29" s="94"/>
      <c r="H29" s="41" t="s">
        <v>98</v>
      </c>
      <c r="I29" s="41"/>
      <c r="J29" s="42"/>
      <c r="K29" s="90" t="s">
        <v>129</v>
      </c>
      <c r="L29" s="91"/>
      <c r="M29" s="91"/>
      <c r="N29" s="91"/>
      <c r="O29" s="92"/>
      <c r="P29" s="93"/>
      <c r="Q29" s="94"/>
      <c r="R29" s="41" t="s">
        <v>99</v>
      </c>
      <c r="S29" s="41"/>
      <c r="T29" s="42"/>
    </row>
    <row r="30" spans="1:20" x14ac:dyDescent="0.2">
      <c r="A30" s="95" t="s">
        <v>100</v>
      </c>
      <c r="B30" s="96"/>
      <c r="C30" s="96"/>
      <c r="D30" s="96"/>
      <c r="E30" s="97"/>
      <c r="F30" s="93"/>
      <c r="G30" s="94"/>
      <c r="H30" s="41" t="s">
        <v>107</v>
      </c>
      <c r="I30" s="41"/>
      <c r="J30" s="42"/>
      <c r="K30" s="95" t="s">
        <v>101</v>
      </c>
      <c r="L30" s="96"/>
      <c r="M30" s="96"/>
      <c r="N30" s="96"/>
      <c r="O30" s="97"/>
      <c r="P30" s="93"/>
      <c r="Q30" s="94"/>
      <c r="R30" s="41" t="s">
        <v>102</v>
      </c>
      <c r="S30" s="41"/>
      <c r="T30" s="42"/>
    </row>
    <row r="31" spans="1:20" x14ac:dyDescent="0.2">
      <c r="A31" s="95" t="s">
        <v>103</v>
      </c>
      <c r="B31" s="96"/>
      <c r="C31" s="96"/>
      <c r="D31" s="96"/>
      <c r="E31" s="97"/>
      <c r="F31" s="93"/>
      <c r="G31" s="94"/>
      <c r="H31" s="41" t="s">
        <v>104</v>
      </c>
      <c r="I31" s="41"/>
      <c r="J31" s="42"/>
      <c r="K31" s="4"/>
      <c r="L31" s="4"/>
      <c r="M31" s="4"/>
      <c r="N31" s="4"/>
      <c r="O31" s="4"/>
      <c r="P31" s="4"/>
      <c r="Q31" s="4"/>
      <c r="R31" s="4"/>
      <c r="S31" s="4"/>
      <c r="T31" s="4"/>
    </row>
    <row r="33" spans="1:20" x14ac:dyDescent="0.2">
      <c r="A33" s="98"/>
      <c r="B33" s="99"/>
      <c r="C33" s="99"/>
      <c r="D33" s="99"/>
      <c r="E33" s="100"/>
      <c r="F33" s="101" t="s">
        <v>21</v>
      </c>
      <c r="G33" s="102"/>
      <c r="H33" s="102"/>
      <c r="I33" s="102"/>
      <c r="J33" s="103"/>
      <c r="K33" s="101" t="s">
        <v>22</v>
      </c>
      <c r="L33" s="102"/>
      <c r="M33" s="102"/>
      <c r="N33" s="102"/>
      <c r="O33" s="103"/>
      <c r="P33" s="101" t="s">
        <v>23</v>
      </c>
      <c r="Q33" s="102"/>
      <c r="R33" s="102"/>
      <c r="S33" s="102"/>
      <c r="T33" s="103"/>
    </row>
    <row r="34" spans="1:20" ht="15.75" x14ac:dyDescent="0.3">
      <c r="A34" s="95" t="s">
        <v>115</v>
      </c>
      <c r="B34" s="96"/>
      <c r="C34" s="96"/>
      <c r="D34" s="96"/>
      <c r="E34" s="97"/>
      <c r="F34" s="93"/>
      <c r="G34" s="94"/>
      <c r="H34" s="41" t="s">
        <v>108</v>
      </c>
      <c r="I34" s="41"/>
      <c r="J34" s="42"/>
      <c r="K34" s="93"/>
      <c r="L34" s="94"/>
      <c r="M34" s="41" t="s">
        <v>108</v>
      </c>
      <c r="N34" s="41"/>
      <c r="O34" s="42"/>
      <c r="P34" s="43"/>
      <c r="Q34" s="23"/>
      <c r="R34" s="23"/>
      <c r="S34" s="23"/>
      <c r="T34" s="44"/>
    </row>
    <row r="35" spans="1:20" ht="15.75" x14ac:dyDescent="0.3">
      <c r="A35" s="95" t="s">
        <v>116</v>
      </c>
      <c r="B35" s="96"/>
      <c r="C35" s="96"/>
      <c r="D35" s="96"/>
      <c r="E35" s="97"/>
      <c r="F35" s="93"/>
      <c r="G35" s="94"/>
      <c r="H35" s="41" t="s">
        <v>117</v>
      </c>
      <c r="I35" s="41"/>
      <c r="J35" s="42"/>
      <c r="K35" s="93"/>
      <c r="L35" s="94"/>
      <c r="M35" s="41" t="s">
        <v>117</v>
      </c>
      <c r="N35" s="41"/>
      <c r="O35" s="42"/>
      <c r="P35" s="43"/>
      <c r="Q35" s="23"/>
      <c r="R35" s="23"/>
      <c r="S35" s="23"/>
      <c r="T35" s="44"/>
    </row>
    <row r="36" spans="1:20" x14ac:dyDescent="0.2">
      <c r="A36" s="110" t="s">
        <v>118</v>
      </c>
      <c r="B36" s="111"/>
      <c r="C36" s="111"/>
      <c r="D36" s="111"/>
      <c r="E36" s="112"/>
      <c r="F36" s="115"/>
      <c r="G36" s="116"/>
      <c r="H36" s="23" t="s">
        <v>109</v>
      </c>
      <c r="I36" s="23"/>
      <c r="J36" s="44"/>
      <c r="K36" s="115"/>
      <c r="L36" s="116"/>
      <c r="M36" s="23" t="s">
        <v>109</v>
      </c>
      <c r="N36" s="23"/>
      <c r="O36" s="44"/>
      <c r="P36" s="43"/>
      <c r="Q36" s="23"/>
      <c r="R36" s="23"/>
      <c r="S36" s="23"/>
      <c r="T36" s="44"/>
    </row>
    <row r="37" spans="1:20" x14ac:dyDescent="0.2">
      <c r="A37" s="104" t="s">
        <v>119</v>
      </c>
      <c r="B37" s="105"/>
      <c r="C37" s="105"/>
      <c r="D37" s="105"/>
      <c r="E37" s="106"/>
      <c r="F37" s="104"/>
      <c r="G37" s="105"/>
      <c r="H37" s="26"/>
      <c r="I37" s="26"/>
      <c r="J37" s="45"/>
      <c r="K37" s="104"/>
      <c r="L37" s="105"/>
      <c r="M37" s="26"/>
      <c r="N37" s="26"/>
      <c r="O37" s="45"/>
      <c r="P37" s="43"/>
      <c r="Q37" s="23"/>
      <c r="R37" s="23"/>
      <c r="S37" s="23"/>
      <c r="T37" s="44"/>
    </row>
    <row r="38" spans="1:20" x14ac:dyDescent="0.2">
      <c r="A38" s="110" t="s">
        <v>110</v>
      </c>
      <c r="B38" s="111"/>
      <c r="C38" s="111"/>
      <c r="D38" s="111"/>
      <c r="E38" s="112"/>
      <c r="F38" s="115"/>
      <c r="G38" s="116"/>
      <c r="H38" s="23" t="s">
        <v>109</v>
      </c>
      <c r="I38" s="23"/>
      <c r="J38" s="44"/>
      <c r="K38" s="115"/>
      <c r="L38" s="116"/>
      <c r="M38" s="23" t="s">
        <v>109</v>
      </c>
      <c r="N38" s="23"/>
      <c r="O38" s="44"/>
      <c r="P38" s="43"/>
      <c r="Q38" s="23"/>
      <c r="R38" s="23"/>
      <c r="S38" s="23"/>
      <c r="T38" s="44"/>
    </row>
    <row r="39" spans="1:20" x14ac:dyDescent="0.2">
      <c r="A39" s="104" t="s">
        <v>111</v>
      </c>
      <c r="B39" s="105"/>
      <c r="C39" s="105"/>
      <c r="D39" s="105"/>
      <c r="E39" s="106"/>
      <c r="F39" s="104"/>
      <c r="G39" s="105"/>
      <c r="H39" s="26"/>
      <c r="I39" s="26"/>
      <c r="J39" s="45"/>
      <c r="K39" s="104"/>
      <c r="L39" s="105"/>
      <c r="M39" s="26"/>
      <c r="N39" s="26"/>
      <c r="O39" s="45"/>
      <c r="P39" s="43"/>
      <c r="Q39" s="23"/>
      <c r="R39" s="23"/>
      <c r="S39" s="23"/>
      <c r="T39" s="44"/>
    </row>
    <row r="40" spans="1:20" ht="15.75" x14ac:dyDescent="0.3">
      <c r="A40" s="110" t="s">
        <v>120</v>
      </c>
      <c r="B40" s="111"/>
      <c r="C40" s="111"/>
      <c r="D40" s="111"/>
      <c r="E40" s="112"/>
      <c r="F40" s="113" t="str">
        <f>IF(F34=0," ",F34/(F28+F29))</f>
        <v xml:space="preserve"> </v>
      </c>
      <c r="G40" s="114"/>
      <c r="H40" s="23" t="s">
        <v>112</v>
      </c>
      <c r="I40" s="23"/>
      <c r="J40" s="44"/>
      <c r="K40" s="113" t="str">
        <f>IF(K34=0," ",K34/(F28+F29))</f>
        <v xml:space="preserve"> </v>
      </c>
      <c r="L40" s="114"/>
      <c r="M40" s="23" t="s">
        <v>112</v>
      </c>
      <c r="N40" s="23"/>
      <c r="O40" s="44"/>
      <c r="P40" s="113" t="str">
        <f>IF(F34=0," ",(F40+K40)/2)</f>
        <v xml:space="preserve"> </v>
      </c>
      <c r="Q40" s="114"/>
      <c r="R40" s="46" t="s">
        <v>112</v>
      </c>
      <c r="S40" s="47"/>
      <c r="T40" s="48"/>
    </row>
    <row r="41" spans="1:20" ht="15.75" x14ac:dyDescent="0.3">
      <c r="A41" s="104" t="s">
        <v>121</v>
      </c>
      <c r="B41" s="105"/>
      <c r="C41" s="105"/>
      <c r="D41" s="105"/>
      <c r="E41" s="106"/>
      <c r="F41" s="104"/>
      <c r="G41" s="105"/>
      <c r="H41" s="26"/>
      <c r="I41" s="26"/>
      <c r="J41" s="45"/>
      <c r="K41" s="104"/>
      <c r="L41" s="105"/>
      <c r="M41" s="26"/>
      <c r="N41" s="26"/>
      <c r="O41" s="45"/>
      <c r="P41" s="49"/>
      <c r="Q41" s="26"/>
      <c r="R41" s="50"/>
      <c r="S41" s="26"/>
      <c r="T41" s="45"/>
    </row>
    <row r="42" spans="1:20" x14ac:dyDescent="0.2">
      <c r="A42" s="95" t="s">
        <v>127</v>
      </c>
      <c r="B42" s="96"/>
      <c r="C42" s="96"/>
      <c r="D42" s="96"/>
      <c r="E42" s="97"/>
      <c r="F42" s="49" t="s">
        <v>113</v>
      </c>
      <c r="G42" s="51"/>
      <c r="H42" s="26" t="s">
        <v>114</v>
      </c>
      <c r="I42" s="26"/>
      <c r="J42" s="45"/>
      <c r="K42" s="49" t="s">
        <v>113</v>
      </c>
      <c r="L42" s="51"/>
      <c r="M42" s="26" t="s">
        <v>114</v>
      </c>
      <c r="N42" s="26"/>
      <c r="O42" s="45"/>
      <c r="P42" s="49" t="s">
        <v>113</v>
      </c>
      <c r="Q42" s="51"/>
      <c r="R42" s="26" t="s">
        <v>114</v>
      </c>
      <c r="S42" s="26"/>
      <c r="T42" s="45"/>
    </row>
    <row r="44" spans="1:20" ht="27.75" customHeight="1" x14ac:dyDescent="0.2">
      <c r="A44" s="19" t="s">
        <v>24</v>
      </c>
      <c r="B44" s="20"/>
      <c r="C44" s="20"/>
      <c r="D44" s="20"/>
      <c r="E44" s="28"/>
      <c r="F44" s="107" t="s">
        <v>183</v>
      </c>
      <c r="G44" s="107"/>
      <c r="H44" s="107"/>
      <c r="I44" s="107"/>
      <c r="J44" s="107"/>
      <c r="K44" s="107"/>
      <c r="L44" s="107"/>
      <c r="M44" s="107"/>
      <c r="N44" s="107"/>
      <c r="O44" s="107"/>
      <c r="P44" s="107"/>
      <c r="Q44" s="107"/>
      <c r="R44" s="107"/>
      <c r="S44" s="107"/>
      <c r="T44" s="108"/>
    </row>
    <row r="45" spans="1:20" x14ac:dyDescent="0.2">
      <c r="A45" s="21"/>
      <c r="B45" s="22"/>
      <c r="C45" s="22"/>
      <c r="D45" s="22"/>
      <c r="E45" s="24"/>
      <c r="F45" s="23" t="s">
        <v>25</v>
      </c>
      <c r="G45" s="22"/>
      <c r="H45" s="22"/>
      <c r="I45" s="22"/>
      <c r="J45" s="22"/>
      <c r="K45" s="22"/>
      <c r="L45" s="22"/>
      <c r="M45" s="22"/>
      <c r="N45" s="22"/>
      <c r="O45" s="22"/>
      <c r="P45" s="22"/>
      <c r="Q45" s="22"/>
      <c r="R45" s="22"/>
      <c r="S45" s="22"/>
      <c r="T45" s="24"/>
    </row>
    <row r="46" spans="1:20" x14ac:dyDescent="0.2">
      <c r="A46" s="25"/>
      <c r="B46" s="3"/>
      <c r="C46" s="3"/>
      <c r="D46" s="3"/>
      <c r="E46" s="27"/>
      <c r="F46" s="26" t="s">
        <v>26</v>
      </c>
      <c r="G46" s="3"/>
      <c r="H46" s="3"/>
      <c r="I46" s="3"/>
      <c r="J46" s="3"/>
      <c r="K46" s="3"/>
      <c r="L46" s="3"/>
      <c r="M46" s="3"/>
      <c r="N46" s="3"/>
      <c r="O46" s="3"/>
      <c r="P46" s="3"/>
      <c r="Q46" s="3"/>
      <c r="R46" s="3"/>
      <c r="S46" s="3"/>
      <c r="T46" s="27"/>
    </row>
    <row r="47" spans="1:20" x14ac:dyDescent="0.2">
      <c r="A47" s="120" t="s">
        <v>168</v>
      </c>
      <c r="B47" s="120"/>
      <c r="C47" s="120"/>
      <c r="D47" s="120"/>
      <c r="E47" s="120"/>
      <c r="F47" s="120"/>
      <c r="G47" s="120"/>
      <c r="H47" s="120"/>
      <c r="I47" s="120"/>
      <c r="J47" s="120"/>
      <c r="K47" s="120"/>
      <c r="L47" s="120"/>
      <c r="M47" s="120"/>
      <c r="N47" s="120"/>
      <c r="O47" s="120"/>
      <c r="P47" s="120"/>
      <c r="Q47" s="120"/>
      <c r="R47" s="120"/>
      <c r="S47" s="120"/>
      <c r="T47" s="120"/>
    </row>
    <row r="49" spans="1:20" ht="27.75" x14ac:dyDescent="0.35">
      <c r="A49" s="33" t="s">
        <v>130</v>
      </c>
      <c r="B49" s="36"/>
      <c r="C49" s="36"/>
      <c r="T49" s="35" t="s">
        <v>6</v>
      </c>
    </row>
    <row r="50" spans="1:20" x14ac:dyDescent="0.2">
      <c r="A50" s="36"/>
      <c r="B50" s="36"/>
      <c r="C50" s="36"/>
      <c r="D50" s="34"/>
    </row>
    <row r="51" spans="1:20" ht="15" customHeight="1" x14ac:dyDescent="0.2">
      <c r="A51" s="121" t="s">
        <v>72</v>
      </c>
      <c r="B51" s="121"/>
      <c r="C51" s="121"/>
      <c r="D51" s="121"/>
      <c r="E51" s="121"/>
      <c r="F51" s="121"/>
      <c r="G51" s="121"/>
      <c r="H51" s="121"/>
      <c r="I51" s="121"/>
      <c r="J51" s="121"/>
      <c r="K51" s="121" t="s">
        <v>73</v>
      </c>
      <c r="L51" s="121"/>
      <c r="M51" s="121"/>
      <c r="N51" s="121"/>
      <c r="O51" s="121"/>
      <c r="P51" s="121"/>
      <c r="Q51" s="121"/>
      <c r="R51" s="121"/>
      <c r="S51" s="121"/>
      <c r="T51" s="121"/>
    </row>
    <row r="52" spans="1:20" ht="33.75" customHeight="1" x14ac:dyDescent="0.2">
      <c r="A52" s="117" t="s">
        <v>74</v>
      </c>
      <c r="B52" s="117"/>
      <c r="C52" s="117"/>
      <c r="D52" s="117"/>
      <c r="E52" s="117"/>
      <c r="F52" s="117" t="s">
        <v>75</v>
      </c>
      <c r="G52" s="117"/>
      <c r="H52" s="117"/>
      <c r="I52" s="117"/>
      <c r="J52" s="117"/>
      <c r="K52" s="117" t="s">
        <v>74</v>
      </c>
      <c r="L52" s="117"/>
      <c r="M52" s="117"/>
      <c r="N52" s="117"/>
      <c r="O52" s="117"/>
      <c r="P52" s="117" t="s">
        <v>76</v>
      </c>
      <c r="Q52" s="117"/>
      <c r="R52" s="117"/>
      <c r="S52" s="117"/>
      <c r="T52" s="117"/>
    </row>
    <row r="53" spans="1:20" x14ac:dyDescent="0.2">
      <c r="A53" s="109"/>
      <c r="B53" s="109"/>
      <c r="C53" s="109"/>
      <c r="D53" s="109"/>
      <c r="E53" s="109"/>
      <c r="F53" s="109"/>
      <c r="G53" s="109"/>
      <c r="H53" s="109"/>
      <c r="I53" s="109"/>
      <c r="J53" s="109"/>
      <c r="K53" s="109"/>
      <c r="L53" s="109"/>
      <c r="M53" s="109"/>
      <c r="N53" s="109"/>
      <c r="O53" s="109"/>
      <c r="P53" s="109"/>
      <c r="Q53" s="109"/>
      <c r="R53" s="109"/>
      <c r="S53" s="109"/>
      <c r="T53" s="109"/>
    </row>
    <row r="54" spans="1:20" x14ac:dyDescent="0.2">
      <c r="A54" s="109"/>
      <c r="B54" s="109"/>
      <c r="C54" s="109"/>
      <c r="D54" s="109"/>
      <c r="E54" s="109"/>
      <c r="F54" s="109"/>
      <c r="G54" s="109"/>
      <c r="H54" s="109"/>
      <c r="I54" s="109"/>
      <c r="J54" s="109"/>
      <c r="K54" s="109"/>
      <c r="L54" s="109"/>
      <c r="M54" s="109"/>
      <c r="N54" s="109"/>
      <c r="O54" s="109"/>
      <c r="P54" s="109"/>
      <c r="Q54" s="109"/>
      <c r="R54" s="109"/>
      <c r="S54" s="109"/>
      <c r="T54" s="109"/>
    </row>
    <row r="55" spans="1:20" x14ac:dyDescent="0.2">
      <c r="A55" s="109"/>
      <c r="B55" s="109"/>
      <c r="C55" s="109"/>
      <c r="D55" s="109"/>
      <c r="E55" s="109"/>
      <c r="F55" s="109"/>
      <c r="G55" s="109"/>
      <c r="H55" s="109"/>
      <c r="I55" s="109"/>
      <c r="J55" s="109"/>
      <c r="K55" s="109"/>
      <c r="L55" s="109"/>
      <c r="M55" s="109"/>
      <c r="N55" s="109"/>
      <c r="O55" s="109"/>
      <c r="P55" s="109"/>
      <c r="Q55" s="109"/>
      <c r="R55" s="109"/>
      <c r="S55" s="109"/>
      <c r="T55" s="109"/>
    </row>
    <row r="56" spans="1:20" x14ac:dyDescent="0.2">
      <c r="A56" s="109"/>
      <c r="B56" s="109"/>
      <c r="C56" s="109"/>
      <c r="D56" s="109"/>
      <c r="E56" s="109"/>
      <c r="F56" s="109"/>
      <c r="G56" s="109"/>
      <c r="H56" s="109"/>
      <c r="I56" s="109"/>
      <c r="J56" s="109"/>
      <c r="K56" s="109"/>
      <c r="L56" s="109"/>
      <c r="M56" s="109"/>
      <c r="N56" s="109"/>
      <c r="O56" s="109"/>
      <c r="P56" s="109"/>
      <c r="Q56" s="109"/>
      <c r="R56" s="109"/>
      <c r="S56" s="109"/>
      <c r="T56" s="109"/>
    </row>
    <row r="57" spans="1:20" x14ac:dyDescent="0.2">
      <c r="A57" s="109"/>
      <c r="B57" s="109"/>
      <c r="C57" s="109"/>
      <c r="D57" s="109"/>
      <c r="E57" s="109"/>
      <c r="F57" s="109"/>
      <c r="G57" s="109"/>
      <c r="H57" s="109"/>
      <c r="I57" s="109"/>
      <c r="J57" s="109"/>
      <c r="K57" s="109"/>
      <c r="L57" s="109"/>
      <c r="M57" s="109"/>
      <c r="N57" s="109"/>
      <c r="O57" s="109"/>
      <c r="P57" s="109"/>
      <c r="Q57" s="109"/>
      <c r="R57" s="109"/>
      <c r="S57" s="109"/>
      <c r="T57" s="109"/>
    </row>
    <row r="58" spans="1:20" x14ac:dyDescent="0.2">
      <c r="A58" s="109"/>
      <c r="B58" s="109"/>
      <c r="C58" s="109"/>
      <c r="D58" s="109"/>
      <c r="E58" s="109"/>
      <c r="F58" s="109"/>
      <c r="G58" s="109"/>
      <c r="H58" s="109"/>
      <c r="I58" s="109"/>
      <c r="J58" s="109"/>
      <c r="K58" s="109"/>
      <c r="L58" s="109"/>
      <c r="M58" s="109"/>
      <c r="N58" s="109"/>
      <c r="O58" s="109"/>
      <c r="P58" s="109"/>
      <c r="Q58" s="109"/>
      <c r="R58" s="109"/>
      <c r="S58" s="109"/>
      <c r="T58" s="109"/>
    </row>
    <row r="59" spans="1:20" x14ac:dyDescent="0.2">
      <c r="A59" s="109"/>
      <c r="B59" s="109"/>
      <c r="C59" s="109"/>
      <c r="D59" s="109"/>
      <c r="E59" s="109"/>
      <c r="F59" s="109"/>
      <c r="G59" s="109"/>
      <c r="H59" s="109"/>
      <c r="I59" s="109"/>
      <c r="J59" s="109"/>
      <c r="K59" s="109"/>
      <c r="L59" s="109"/>
      <c r="M59" s="109"/>
      <c r="N59" s="109"/>
      <c r="O59" s="109"/>
      <c r="P59" s="109"/>
      <c r="Q59" s="109"/>
      <c r="R59" s="109"/>
      <c r="S59" s="109"/>
      <c r="T59" s="109"/>
    </row>
    <row r="60" spans="1:20" x14ac:dyDescent="0.2">
      <c r="A60" s="109"/>
      <c r="B60" s="109"/>
      <c r="C60" s="109"/>
      <c r="D60" s="109"/>
      <c r="E60" s="109"/>
      <c r="F60" s="109"/>
      <c r="G60" s="109"/>
      <c r="H60" s="109"/>
      <c r="I60" s="109"/>
      <c r="J60" s="109"/>
      <c r="K60" s="109"/>
      <c r="L60" s="109"/>
      <c r="M60" s="109"/>
      <c r="N60" s="109"/>
      <c r="O60" s="109"/>
      <c r="P60" s="109"/>
      <c r="Q60" s="109"/>
      <c r="R60" s="109"/>
      <c r="S60" s="109"/>
      <c r="T60" s="109"/>
    </row>
    <row r="61" spans="1:20" x14ac:dyDescent="0.2">
      <c r="A61" s="109"/>
      <c r="B61" s="109"/>
      <c r="C61" s="109"/>
      <c r="D61" s="109"/>
      <c r="E61" s="109"/>
      <c r="F61" s="109"/>
      <c r="G61" s="109"/>
      <c r="H61" s="109"/>
      <c r="I61" s="109"/>
      <c r="J61" s="109"/>
      <c r="K61" s="109"/>
      <c r="L61" s="109"/>
      <c r="M61" s="109"/>
      <c r="N61" s="109"/>
      <c r="O61" s="109"/>
      <c r="P61" s="109"/>
      <c r="Q61" s="109"/>
      <c r="R61" s="109"/>
      <c r="S61" s="109"/>
      <c r="T61" s="109"/>
    </row>
    <row r="62" spans="1:20" x14ac:dyDescent="0.2">
      <c r="A62" s="109"/>
      <c r="B62" s="109"/>
      <c r="C62" s="109"/>
      <c r="D62" s="109"/>
      <c r="E62" s="109"/>
      <c r="F62" s="109"/>
      <c r="G62" s="109"/>
      <c r="H62" s="109"/>
      <c r="I62" s="109"/>
      <c r="J62" s="109"/>
      <c r="K62" s="109"/>
      <c r="L62" s="109"/>
      <c r="M62" s="109"/>
      <c r="N62" s="109"/>
      <c r="O62" s="109"/>
      <c r="P62" s="109"/>
      <c r="Q62" s="109"/>
      <c r="R62" s="109"/>
      <c r="S62" s="109"/>
      <c r="T62" s="109"/>
    </row>
    <row r="63" spans="1:20" ht="17.25" x14ac:dyDescent="0.25">
      <c r="A63" s="122" t="s">
        <v>82</v>
      </c>
      <c r="B63" s="122"/>
      <c r="C63" s="122"/>
      <c r="D63" s="122"/>
      <c r="E63" s="122"/>
      <c r="F63" s="118" t="str">
        <f>IF(A53=0," ",(RSQ(A53:A62,F53:F62)))</f>
        <v xml:space="preserve"> </v>
      </c>
      <c r="G63" s="118"/>
      <c r="H63" s="118"/>
      <c r="I63" s="118"/>
      <c r="J63" s="118"/>
      <c r="K63" s="119"/>
      <c r="L63" s="119"/>
      <c r="M63" s="119"/>
      <c r="N63" s="119"/>
      <c r="O63" s="119"/>
      <c r="P63" s="118" t="str">
        <f>IF(K53=0," ",(RSQ(K53:K62,P53:P62)))</f>
        <v xml:space="preserve"> </v>
      </c>
      <c r="Q63" s="118"/>
      <c r="R63" s="118"/>
      <c r="S63" s="118"/>
      <c r="T63" s="118"/>
    </row>
    <row r="64" spans="1:20" x14ac:dyDescent="0.2">
      <c r="A64" s="36"/>
      <c r="B64" s="36"/>
      <c r="C64" s="36"/>
      <c r="D64" s="34"/>
    </row>
    <row r="65" spans="1:4" x14ac:dyDescent="0.2">
      <c r="A65" s="34"/>
      <c r="B65" s="34"/>
      <c r="C65" s="34"/>
      <c r="D65" s="34"/>
    </row>
    <row r="66" spans="1:4" x14ac:dyDescent="0.2">
      <c r="A66" s="34"/>
      <c r="B66" s="34"/>
      <c r="C66" s="34"/>
      <c r="D66" s="34"/>
    </row>
    <row r="67" spans="1:4" x14ac:dyDescent="0.2">
      <c r="A67" s="34"/>
      <c r="B67" s="34"/>
      <c r="C67" s="34"/>
      <c r="D67" s="34"/>
    </row>
    <row r="68" spans="1:4" x14ac:dyDescent="0.2">
      <c r="A68" s="34"/>
      <c r="B68" s="34"/>
      <c r="C68" s="34"/>
      <c r="D68" s="34"/>
    </row>
    <row r="69" spans="1:4" x14ac:dyDescent="0.2">
      <c r="A69" s="34"/>
      <c r="B69" s="34"/>
      <c r="C69" s="34"/>
      <c r="D69" s="34"/>
    </row>
    <row r="70" spans="1:4" x14ac:dyDescent="0.2">
      <c r="A70" s="34"/>
      <c r="B70" s="34"/>
      <c r="C70" s="34"/>
      <c r="D70" s="34"/>
    </row>
    <row r="71" spans="1:4" x14ac:dyDescent="0.2">
      <c r="A71" s="34"/>
      <c r="B71" s="34"/>
      <c r="C71" s="34"/>
      <c r="D71" s="34"/>
    </row>
    <row r="72" spans="1:4" x14ac:dyDescent="0.2">
      <c r="A72" s="34"/>
      <c r="B72" s="34"/>
      <c r="C72" s="34"/>
      <c r="D72" s="34"/>
    </row>
    <row r="73" spans="1:4" x14ac:dyDescent="0.2">
      <c r="A73" s="34"/>
      <c r="B73" s="34"/>
      <c r="C73" s="34"/>
      <c r="D73" s="34"/>
    </row>
    <row r="74" spans="1:4" x14ac:dyDescent="0.2">
      <c r="A74" s="34"/>
      <c r="B74" s="34"/>
      <c r="C74" s="34"/>
      <c r="D74" s="34"/>
    </row>
    <row r="75" spans="1:4" x14ac:dyDescent="0.2">
      <c r="A75" s="34"/>
      <c r="B75" s="34"/>
      <c r="C75" s="34"/>
      <c r="D75" s="34"/>
    </row>
    <row r="76" spans="1:4" x14ac:dyDescent="0.2">
      <c r="A76" s="34"/>
      <c r="B76" s="34"/>
      <c r="C76" s="34"/>
      <c r="D76" s="34"/>
    </row>
    <row r="77" spans="1:4" x14ac:dyDescent="0.2">
      <c r="A77" s="34"/>
      <c r="B77" s="34"/>
      <c r="C77" s="34"/>
      <c r="D77" s="34"/>
    </row>
    <row r="78" spans="1:4" x14ac:dyDescent="0.2">
      <c r="A78" s="34"/>
      <c r="B78" s="34"/>
      <c r="C78" s="34"/>
      <c r="D78" s="34"/>
    </row>
    <row r="79" spans="1:4" x14ac:dyDescent="0.2">
      <c r="A79" s="34"/>
      <c r="B79" s="34"/>
      <c r="C79" s="34"/>
      <c r="D79" s="34"/>
    </row>
    <row r="80" spans="1:4" x14ac:dyDescent="0.2">
      <c r="A80" s="34"/>
      <c r="B80" s="34"/>
      <c r="C80" s="34"/>
      <c r="D80" s="34"/>
    </row>
    <row r="81" spans="1:4" x14ac:dyDescent="0.2">
      <c r="A81" s="34"/>
      <c r="B81" s="34"/>
      <c r="C81" s="34"/>
      <c r="D81" s="34"/>
    </row>
    <row r="82" spans="1:4" x14ac:dyDescent="0.2">
      <c r="A82" s="34"/>
      <c r="B82" s="34"/>
      <c r="C82" s="34"/>
      <c r="D82" s="34"/>
    </row>
  </sheetData>
  <sheetProtection algorithmName="SHA-512" hashValue="/qY7XKP2pHN/sU5MKHWw8JJiHKqlhF0nQLI3lyXBkY7sMLxZM3BvG/6B05zW1T2FbiCPsGhKoVD6zgjXFv7gGA==" saltValue="5QrIl8KOfe/iY0DGW1h8WQ==" spinCount="100000" sheet="1" objects="1" scenarios="1"/>
  <mergeCells count="105">
    <mergeCell ref="A47:T47"/>
    <mergeCell ref="A54:E54"/>
    <mergeCell ref="A53:E53"/>
    <mergeCell ref="A52:E52"/>
    <mergeCell ref="K51:T51"/>
    <mergeCell ref="A51:J51"/>
    <mergeCell ref="F52:J52"/>
    <mergeCell ref="A63:E63"/>
    <mergeCell ref="A62:E62"/>
    <mergeCell ref="A61:E61"/>
    <mergeCell ref="A60:E60"/>
    <mergeCell ref="A59:E59"/>
    <mergeCell ref="A58:E58"/>
    <mergeCell ref="A57:E57"/>
    <mergeCell ref="A56:E56"/>
    <mergeCell ref="A55:E55"/>
    <mergeCell ref="F58:J58"/>
    <mergeCell ref="F57:J57"/>
    <mergeCell ref="F56:J56"/>
    <mergeCell ref="F55:J55"/>
    <mergeCell ref="F54:J54"/>
    <mergeCell ref="F53:J53"/>
    <mergeCell ref="K56:O56"/>
    <mergeCell ref="K55:O55"/>
    <mergeCell ref="K54:O54"/>
    <mergeCell ref="K53:O53"/>
    <mergeCell ref="K52:O52"/>
    <mergeCell ref="F63:J63"/>
    <mergeCell ref="F62:J62"/>
    <mergeCell ref="F61:J61"/>
    <mergeCell ref="F60:J60"/>
    <mergeCell ref="F59:J59"/>
    <mergeCell ref="P53:T53"/>
    <mergeCell ref="P52:T52"/>
    <mergeCell ref="P63:T63"/>
    <mergeCell ref="K63:O63"/>
    <mergeCell ref="K62:O62"/>
    <mergeCell ref="K61:O61"/>
    <mergeCell ref="K60:O60"/>
    <mergeCell ref="K59:O59"/>
    <mergeCell ref="K58:O58"/>
    <mergeCell ref="K57:O57"/>
    <mergeCell ref="P57:T57"/>
    <mergeCell ref="P56:T56"/>
    <mergeCell ref="P55:T55"/>
    <mergeCell ref="P54:T54"/>
    <mergeCell ref="A42:E42"/>
    <mergeCell ref="F44:T44"/>
    <mergeCell ref="F1:T1"/>
    <mergeCell ref="P62:T62"/>
    <mergeCell ref="P61:T61"/>
    <mergeCell ref="P60:T60"/>
    <mergeCell ref="P59:T59"/>
    <mergeCell ref="P58:T58"/>
    <mergeCell ref="A40:E40"/>
    <mergeCell ref="F40:G40"/>
    <mergeCell ref="K40:L40"/>
    <mergeCell ref="P40:Q40"/>
    <mergeCell ref="A41:E41"/>
    <mergeCell ref="F41:G41"/>
    <mergeCell ref="K41:L41"/>
    <mergeCell ref="A38:E38"/>
    <mergeCell ref="F38:G38"/>
    <mergeCell ref="K38:L38"/>
    <mergeCell ref="A39:E39"/>
    <mergeCell ref="F39:G39"/>
    <mergeCell ref="K39:L39"/>
    <mergeCell ref="A36:E36"/>
    <mergeCell ref="F36:G36"/>
    <mergeCell ref="K36:L36"/>
    <mergeCell ref="A37:E37"/>
    <mergeCell ref="F37:G37"/>
    <mergeCell ref="K37:L37"/>
    <mergeCell ref="A34:E34"/>
    <mergeCell ref="F34:G34"/>
    <mergeCell ref="K34:L34"/>
    <mergeCell ref="A35:E35"/>
    <mergeCell ref="F35:G35"/>
    <mergeCell ref="K35:L35"/>
    <mergeCell ref="A31:E31"/>
    <mergeCell ref="F31:G31"/>
    <mergeCell ref="A33:E33"/>
    <mergeCell ref="F33:J33"/>
    <mergeCell ref="K33:O33"/>
    <mergeCell ref="P33:T33"/>
    <mergeCell ref="A29:E29"/>
    <mergeCell ref="F29:G29"/>
    <mergeCell ref="K29:O29"/>
    <mergeCell ref="P29:Q29"/>
    <mergeCell ref="A30:E30"/>
    <mergeCell ref="F30:G30"/>
    <mergeCell ref="K30:O30"/>
    <mergeCell ref="P30:Q30"/>
    <mergeCell ref="G20:T20"/>
    <mergeCell ref="G23:T23"/>
    <mergeCell ref="A27:E27"/>
    <mergeCell ref="F27:J27"/>
    <mergeCell ref="A28:E28"/>
    <mergeCell ref="F28:G28"/>
    <mergeCell ref="K28:O28"/>
    <mergeCell ref="P28:Q28"/>
    <mergeCell ref="G15:T15"/>
    <mergeCell ref="G17:T17"/>
    <mergeCell ref="G18:T18"/>
    <mergeCell ref="G19:T19"/>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2022.2
</oddHeader>
    <oddFooter>&amp;R Seite &amp;P</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X82"/>
  <sheetViews>
    <sheetView view="pageLayout" topLeftCell="A45" zoomScaleNormal="100" workbookViewId="0">
      <selection activeCell="F15" sqref="F15:T15"/>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4" width="11.42578125" style="1" hidden="1" customWidth="1"/>
    <col min="25" max="25" width="11.42578125" style="1" customWidth="1"/>
    <col min="26" max="16384" width="11.42578125" style="1"/>
  </cols>
  <sheetData>
    <row r="1" spans="1:20" x14ac:dyDescent="0.2">
      <c r="A1" s="1" t="s">
        <v>163</v>
      </c>
      <c r="F1" s="75"/>
      <c r="G1" s="75"/>
      <c r="H1" s="75"/>
      <c r="I1" s="75"/>
      <c r="J1" s="75"/>
      <c r="K1" s="75"/>
      <c r="L1" s="75"/>
      <c r="M1" s="75"/>
      <c r="N1" s="75"/>
      <c r="O1" s="75"/>
      <c r="P1" s="75"/>
      <c r="Q1" s="75"/>
      <c r="R1" s="75"/>
      <c r="S1" s="75"/>
      <c r="T1" s="75"/>
    </row>
    <row r="3" spans="1:20" ht="15.75" x14ac:dyDescent="0.25">
      <c r="A3" s="5" t="s">
        <v>19</v>
      </c>
    </row>
    <row r="5" spans="1:20" x14ac:dyDescent="0.2">
      <c r="A5" s="4" t="s">
        <v>89</v>
      </c>
      <c r="B5" s="4"/>
      <c r="C5" s="4"/>
      <c r="D5" s="4"/>
      <c r="E5" s="4"/>
      <c r="F5" s="40"/>
      <c r="G5" s="4" t="s">
        <v>84</v>
      </c>
      <c r="H5" s="4"/>
      <c r="I5" s="4"/>
      <c r="J5" s="4"/>
      <c r="K5" s="4"/>
      <c r="L5" s="4"/>
      <c r="M5" s="4"/>
      <c r="N5" s="4"/>
      <c r="O5" s="4"/>
      <c r="P5" s="4"/>
      <c r="Q5" s="4"/>
      <c r="R5" s="4"/>
      <c r="S5" s="4"/>
      <c r="T5" s="4"/>
    </row>
    <row r="6" spans="1:20" x14ac:dyDescent="0.2">
      <c r="A6" s="4"/>
      <c r="B6" s="4"/>
      <c r="C6" s="4"/>
      <c r="D6" s="4"/>
      <c r="E6" s="4"/>
      <c r="F6" s="40"/>
      <c r="G6" s="4" t="s">
        <v>85</v>
      </c>
      <c r="H6" s="4"/>
      <c r="I6" s="4"/>
      <c r="J6" s="4"/>
      <c r="K6" s="4"/>
      <c r="L6" s="4"/>
      <c r="M6" s="4"/>
      <c r="N6" s="4"/>
      <c r="O6" s="4"/>
      <c r="P6" s="4"/>
      <c r="Q6" s="4"/>
      <c r="R6" s="4"/>
      <c r="S6" s="4"/>
      <c r="T6" s="4"/>
    </row>
    <row r="7" spans="1:20" x14ac:dyDescent="0.2">
      <c r="A7" s="4"/>
      <c r="B7" s="4"/>
      <c r="C7" s="4"/>
      <c r="D7" s="4"/>
      <c r="E7" s="4"/>
      <c r="F7" s="40"/>
      <c r="G7" s="4" t="s">
        <v>86</v>
      </c>
      <c r="H7" s="4"/>
      <c r="I7" s="4"/>
      <c r="J7" s="4"/>
      <c r="K7" s="4"/>
      <c r="L7" s="4"/>
      <c r="M7" s="4"/>
      <c r="N7" s="4"/>
      <c r="O7" s="4"/>
      <c r="P7" s="4"/>
      <c r="Q7" s="4"/>
      <c r="R7" s="4"/>
      <c r="S7" s="4"/>
      <c r="T7" s="4"/>
    </row>
    <row r="8" spans="1:20" x14ac:dyDescent="0.2">
      <c r="A8" s="4"/>
      <c r="B8" s="4"/>
      <c r="C8" s="4"/>
      <c r="D8" s="4"/>
      <c r="E8" s="4"/>
      <c r="F8" s="4"/>
      <c r="G8" s="4"/>
      <c r="H8" s="4"/>
      <c r="I8" s="4"/>
      <c r="J8" s="4"/>
      <c r="K8" s="4"/>
      <c r="L8" s="4"/>
      <c r="M8" s="4"/>
      <c r="N8" s="4"/>
      <c r="O8" s="4"/>
      <c r="P8" s="4"/>
      <c r="Q8" s="4"/>
      <c r="R8" s="4"/>
      <c r="S8" s="4"/>
      <c r="T8" s="4"/>
    </row>
    <row r="9" spans="1:20" x14ac:dyDescent="0.2">
      <c r="A9" s="4" t="s">
        <v>90</v>
      </c>
      <c r="B9" s="4"/>
      <c r="C9" s="4"/>
      <c r="D9" s="4"/>
      <c r="E9" s="4"/>
      <c r="F9" s="40"/>
      <c r="G9" s="4" t="s">
        <v>87</v>
      </c>
      <c r="H9" s="4"/>
      <c r="I9" s="4"/>
      <c r="J9" s="4"/>
      <c r="K9" s="4"/>
      <c r="L9" s="4"/>
      <c r="M9" s="4"/>
      <c r="N9" s="4"/>
      <c r="O9" s="4"/>
      <c r="P9" s="4"/>
      <c r="Q9" s="4"/>
      <c r="R9" s="4"/>
      <c r="S9" s="4"/>
      <c r="T9" s="4"/>
    </row>
    <row r="10" spans="1:20" x14ac:dyDescent="0.2">
      <c r="A10" s="4" t="s">
        <v>91</v>
      </c>
      <c r="B10" s="4"/>
      <c r="C10" s="4"/>
      <c r="D10" s="4"/>
      <c r="E10" s="4"/>
      <c r="F10" s="40"/>
      <c r="G10" s="52" t="s">
        <v>126</v>
      </c>
      <c r="H10" s="52"/>
      <c r="I10" s="52"/>
      <c r="J10" s="52"/>
      <c r="K10" s="52"/>
      <c r="L10" s="52"/>
      <c r="M10" s="52"/>
      <c r="N10" s="52"/>
      <c r="O10" s="52"/>
      <c r="P10" s="52"/>
      <c r="Q10" s="52"/>
      <c r="R10" s="52"/>
      <c r="S10" s="52"/>
      <c r="T10" s="52"/>
    </row>
    <row r="11" spans="1:20" x14ac:dyDescent="0.2">
      <c r="A11" s="4"/>
      <c r="B11" s="4"/>
      <c r="C11" s="4"/>
      <c r="D11" s="4"/>
      <c r="E11" s="4"/>
      <c r="F11" s="40"/>
      <c r="G11" s="4" t="s">
        <v>88</v>
      </c>
      <c r="H11" s="4"/>
      <c r="I11" s="4"/>
      <c r="J11" s="4"/>
      <c r="K11" s="4"/>
      <c r="L11" s="4"/>
      <c r="M11" s="4"/>
      <c r="N11" s="4"/>
      <c r="O11" s="4"/>
      <c r="P11" s="4"/>
      <c r="Q11" s="4"/>
      <c r="R11" s="4"/>
      <c r="S11" s="4"/>
      <c r="T11" s="4"/>
    </row>
    <row r="12" spans="1:20" x14ac:dyDescent="0.2">
      <c r="A12" s="4"/>
      <c r="B12" s="4"/>
      <c r="C12" s="4"/>
      <c r="D12" s="4"/>
      <c r="E12" s="4"/>
      <c r="F12" s="40"/>
      <c r="G12" s="4" t="s">
        <v>77</v>
      </c>
      <c r="H12" s="4"/>
      <c r="I12" s="4"/>
      <c r="J12" s="4"/>
      <c r="K12" s="4"/>
      <c r="L12" s="4"/>
      <c r="M12" s="4"/>
      <c r="N12" s="4"/>
      <c r="O12" s="4"/>
      <c r="P12" s="4"/>
      <c r="Q12" s="4"/>
      <c r="R12" s="4"/>
      <c r="S12" s="4"/>
      <c r="T12" s="4"/>
    </row>
    <row r="13" spans="1:20" x14ac:dyDescent="0.2">
      <c r="A13" s="4"/>
      <c r="B13" s="4"/>
      <c r="C13" s="4"/>
      <c r="D13" s="4"/>
      <c r="E13" s="4"/>
      <c r="F13" s="4"/>
      <c r="G13" s="4"/>
      <c r="H13" s="4"/>
      <c r="I13" s="4"/>
      <c r="J13" s="4"/>
      <c r="K13" s="4"/>
      <c r="L13" s="4"/>
      <c r="M13" s="4"/>
      <c r="N13" s="4"/>
      <c r="O13" s="4"/>
      <c r="P13" s="4"/>
      <c r="Q13" s="4"/>
      <c r="R13" s="4"/>
      <c r="S13" s="4"/>
      <c r="T13" s="4"/>
    </row>
    <row r="14" spans="1:20" x14ac:dyDescent="0.2">
      <c r="A14" s="4" t="s">
        <v>92</v>
      </c>
      <c r="B14" s="4"/>
      <c r="C14" s="4"/>
      <c r="D14" s="4"/>
      <c r="E14" s="4"/>
      <c r="F14" s="40"/>
      <c r="G14" s="4" t="s">
        <v>83</v>
      </c>
      <c r="H14" s="4"/>
      <c r="I14" s="4"/>
      <c r="J14" s="4"/>
      <c r="K14" s="4"/>
      <c r="L14" s="4"/>
      <c r="M14" s="4"/>
      <c r="N14" s="4"/>
      <c r="O14" s="4"/>
      <c r="P14" s="4"/>
      <c r="Q14" s="4"/>
      <c r="R14" s="4"/>
      <c r="S14" s="4"/>
      <c r="T14" s="4"/>
    </row>
    <row r="15" spans="1:20" x14ac:dyDescent="0.2">
      <c r="A15" s="4"/>
      <c r="B15" s="4"/>
      <c r="C15" s="4"/>
      <c r="D15" s="4"/>
      <c r="E15" s="4"/>
      <c r="F15" s="40"/>
      <c r="G15" s="85"/>
      <c r="H15" s="85"/>
      <c r="I15" s="85"/>
      <c r="J15" s="85"/>
      <c r="K15" s="85"/>
      <c r="L15" s="85"/>
      <c r="M15" s="85"/>
      <c r="N15" s="85"/>
      <c r="O15" s="85"/>
      <c r="P15" s="85"/>
      <c r="Q15" s="85"/>
      <c r="R15" s="85"/>
      <c r="S15" s="85"/>
      <c r="T15" s="85"/>
    </row>
    <row r="16" spans="1:20" x14ac:dyDescent="0.2">
      <c r="A16" s="4"/>
      <c r="B16" s="4"/>
      <c r="C16" s="4"/>
      <c r="D16" s="4"/>
      <c r="E16" s="4"/>
      <c r="F16" s="4"/>
      <c r="G16" s="4"/>
      <c r="H16" s="4"/>
      <c r="I16" s="4"/>
      <c r="J16" s="4"/>
      <c r="K16" s="4"/>
      <c r="L16" s="4"/>
      <c r="M16" s="4"/>
      <c r="N16" s="4"/>
      <c r="O16" s="4"/>
      <c r="P16" s="4"/>
      <c r="Q16" s="4"/>
      <c r="R16" s="4"/>
      <c r="S16" s="4"/>
      <c r="T16" s="4"/>
    </row>
    <row r="17" spans="1:20" x14ac:dyDescent="0.2">
      <c r="A17" s="4" t="s">
        <v>93</v>
      </c>
      <c r="B17" s="4"/>
      <c r="C17" s="4"/>
      <c r="D17" s="4"/>
      <c r="E17" s="4"/>
      <c r="F17" s="40"/>
      <c r="G17" s="85"/>
      <c r="H17" s="85"/>
      <c r="I17" s="85"/>
      <c r="J17" s="85"/>
      <c r="K17" s="85"/>
      <c r="L17" s="85"/>
      <c r="M17" s="85"/>
      <c r="N17" s="85"/>
      <c r="O17" s="85"/>
      <c r="P17" s="85"/>
      <c r="Q17" s="85"/>
      <c r="R17" s="85"/>
      <c r="S17" s="85"/>
      <c r="T17" s="85"/>
    </row>
    <row r="18" spans="1:20" x14ac:dyDescent="0.2">
      <c r="A18" s="4" t="s">
        <v>94</v>
      </c>
      <c r="B18" s="4"/>
      <c r="C18" s="4"/>
      <c r="D18" s="4"/>
      <c r="E18" s="4"/>
      <c r="F18" s="40"/>
      <c r="G18" s="85"/>
      <c r="H18" s="85"/>
      <c r="I18" s="85"/>
      <c r="J18" s="85"/>
      <c r="K18" s="85"/>
      <c r="L18" s="85"/>
      <c r="M18" s="85"/>
      <c r="N18" s="85"/>
      <c r="O18" s="85"/>
      <c r="P18" s="85"/>
      <c r="Q18" s="85"/>
      <c r="R18" s="85"/>
      <c r="S18" s="85"/>
      <c r="T18" s="85"/>
    </row>
    <row r="19" spans="1:20" x14ac:dyDescent="0.2">
      <c r="A19" s="4"/>
      <c r="B19" s="4"/>
      <c r="C19" s="4"/>
      <c r="D19" s="4"/>
      <c r="E19" s="4"/>
      <c r="F19" s="40"/>
      <c r="G19" s="85"/>
      <c r="H19" s="85"/>
      <c r="I19" s="85"/>
      <c r="J19" s="85"/>
      <c r="K19" s="85"/>
      <c r="L19" s="85"/>
      <c r="M19" s="85"/>
      <c r="N19" s="85"/>
      <c r="O19" s="85"/>
      <c r="P19" s="85"/>
      <c r="Q19" s="85"/>
      <c r="R19" s="85"/>
      <c r="S19" s="85"/>
      <c r="T19" s="85"/>
    </row>
    <row r="20" spans="1:20" x14ac:dyDescent="0.2">
      <c r="A20" s="4"/>
      <c r="B20" s="4"/>
      <c r="C20" s="4"/>
      <c r="D20" s="4"/>
      <c r="E20" s="4"/>
      <c r="F20" s="40"/>
      <c r="G20" s="85"/>
      <c r="H20" s="85"/>
      <c r="I20" s="85"/>
      <c r="J20" s="85"/>
      <c r="K20" s="85"/>
      <c r="L20" s="85"/>
      <c r="M20" s="85"/>
      <c r="N20" s="85"/>
      <c r="O20" s="85"/>
      <c r="P20" s="85"/>
      <c r="Q20" s="85"/>
      <c r="R20" s="85"/>
      <c r="S20" s="85"/>
      <c r="T20" s="85"/>
    </row>
    <row r="21" spans="1:20" x14ac:dyDescent="0.2">
      <c r="A21" s="4"/>
      <c r="B21" s="4"/>
      <c r="C21" s="4"/>
      <c r="D21" s="4"/>
      <c r="E21" s="4"/>
      <c r="F21" s="4"/>
      <c r="G21" s="4"/>
      <c r="H21" s="4"/>
      <c r="I21" s="4"/>
      <c r="J21" s="4"/>
      <c r="K21" s="4"/>
      <c r="L21" s="4"/>
      <c r="M21" s="4"/>
      <c r="N21" s="4"/>
      <c r="O21" s="4"/>
      <c r="P21" s="4"/>
      <c r="Q21" s="4"/>
      <c r="R21" s="4"/>
      <c r="S21" s="4"/>
      <c r="T21" s="4"/>
    </row>
    <row r="22" spans="1:20" x14ac:dyDescent="0.2">
      <c r="A22" s="4" t="s">
        <v>95</v>
      </c>
      <c r="B22" s="4"/>
      <c r="C22" s="4"/>
      <c r="D22" s="4"/>
      <c r="E22" s="4"/>
      <c r="F22" s="40"/>
      <c r="G22" s="4" t="s">
        <v>96</v>
      </c>
      <c r="H22" s="4"/>
      <c r="I22" s="4"/>
      <c r="J22" s="4"/>
      <c r="K22" s="4"/>
      <c r="L22" s="4"/>
      <c r="M22" s="4"/>
      <c r="N22" s="4"/>
      <c r="O22" s="4"/>
      <c r="P22" s="4"/>
      <c r="Q22" s="4"/>
      <c r="R22" s="4"/>
      <c r="S22" s="4"/>
      <c r="T22" s="4"/>
    </row>
    <row r="23" spans="1:20" x14ac:dyDescent="0.2">
      <c r="A23" s="4"/>
      <c r="B23" s="4"/>
      <c r="C23" s="4"/>
      <c r="D23" s="4"/>
      <c r="E23" s="4"/>
      <c r="F23" s="40"/>
      <c r="G23" s="85"/>
      <c r="H23" s="85"/>
      <c r="I23" s="85"/>
      <c r="J23" s="85"/>
      <c r="K23" s="85"/>
      <c r="L23" s="85"/>
      <c r="M23" s="85"/>
      <c r="N23" s="85"/>
      <c r="O23" s="85"/>
      <c r="P23" s="85"/>
      <c r="Q23" s="85"/>
      <c r="R23" s="85"/>
      <c r="S23" s="85"/>
      <c r="T23" s="85"/>
    </row>
    <row r="25" spans="1:20" ht="15" x14ac:dyDescent="0.25">
      <c r="A25" s="18" t="s">
        <v>20</v>
      </c>
    </row>
    <row r="26" spans="1:20" ht="9.75" customHeight="1" x14ac:dyDescent="0.25">
      <c r="A26" s="18"/>
    </row>
    <row r="27" spans="1:20" ht="18.600000000000001" customHeight="1" x14ac:dyDescent="0.2">
      <c r="A27" s="86" t="s">
        <v>97</v>
      </c>
      <c r="B27" s="86"/>
      <c r="C27" s="86"/>
      <c r="D27" s="86"/>
      <c r="E27" s="86"/>
      <c r="F27" s="87"/>
      <c r="G27" s="88"/>
      <c r="H27" s="88"/>
      <c r="I27" s="88"/>
      <c r="J27" s="89"/>
      <c r="K27" s="4"/>
      <c r="L27" s="4"/>
      <c r="M27" s="4"/>
      <c r="N27" s="4"/>
      <c r="O27" s="4"/>
      <c r="P27" s="4"/>
      <c r="Q27" s="4"/>
      <c r="R27" s="4"/>
      <c r="S27" s="4"/>
      <c r="T27" s="4"/>
    </row>
    <row r="28" spans="1:20" ht="27.75" customHeight="1" x14ac:dyDescent="0.2">
      <c r="A28" s="90" t="s">
        <v>105</v>
      </c>
      <c r="B28" s="91"/>
      <c r="C28" s="91"/>
      <c r="D28" s="91"/>
      <c r="E28" s="92"/>
      <c r="F28" s="93"/>
      <c r="G28" s="94"/>
      <c r="H28" s="41" t="s">
        <v>98</v>
      </c>
      <c r="I28" s="41"/>
      <c r="J28" s="42"/>
      <c r="K28" s="90" t="s">
        <v>128</v>
      </c>
      <c r="L28" s="91"/>
      <c r="M28" s="91"/>
      <c r="N28" s="91"/>
      <c r="O28" s="92"/>
      <c r="P28" s="93"/>
      <c r="Q28" s="94"/>
      <c r="R28" s="41" t="s">
        <v>99</v>
      </c>
      <c r="S28" s="41"/>
      <c r="T28" s="42"/>
    </row>
    <row r="29" spans="1:20" ht="27.75" customHeight="1" x14ac:dyDescent="0.2">
      <c r="A29" s="90" t="s">
        <v>106</v>
      </c>
      <c r="B29" s="91"/>
      <c r="C29" s="91"/>
      <c r="D29" s="91"/>
      <c r="E29" s="92"/>
      <c r="F29" s="93"/>
      <c r="G29" s="94"/>
      <c r="H29" s="41" t="s">
        <v>98</v>
      </c>
      <c r="I29" s="41"/>
      <c r="J29" s="42"/>
      <c r="K29" s="90" t="s">
        <v>129</v>
      </c>
      <c r="L29" s="91"/>
      <c r="M29" s="91"/>
      <c r="N29" s="91"/>
      <c r="O29" s="92"/>
      <c r="P29" s="93"/>
      <c r="Q29" s="94"/>
      <c r="R29" s="41" t="s">
        <v>99</v>
      </c>
      <c r="S29" s="41"/>
      <c r="T29" s="42"/>
    </row>
    <row r="30" spans="1:20" x14ac:dyDescent="0.2">
      <c r="A30" s="95" t="s">
        <v>100</v>
      </c>
      <c r="B30" s="96"/>
      <c r="C30" s="96"/>
      <c r="D30" s="96"/>
      <c r="E30" s="97"/>
      <c r="F30" s="93"/>
      <c r="G30" s="94"/>
      <c r="H30" s="41" t="s">
        <v>107</v>
      </c>
      <c r="I30" s="41"/>
      <c r="J30" s="42"/>
      <c r="K30" s="95" t="s">
        <v>101</v>
      </c>
      <c r="L30" s="96"/>
      <c r="M30" s="96"/>
      <c r="N30" s="96"/>
      <c r="O30" s="97"/>
      <c r="P30" s="93"/>
      <c r="Q30" s="94"/>
      <c r="R30" s="41" t="s">
        <v>102</v>
      </c>
      <c r="S30" s="41"/>
      <c r="T30" s="42"/>
    </row>
    <row r="31" spans="1:20" x14ac:dyDescent="0.2">
      <c r="A31" s="95" t="s">
        <v>103</v>
      </c>
      <c r="B31" s="96"/>
      <c r="C31" s="96"/>
      <c r="D31" s="96"/>
      <c r="E31" s="97"/>
      <c r="F31" s="93"/>
      <c r="G31" s="94"/>
      <c r="H31" s="41" t="s">
        <v>104</v>
      </c>
      <c r="I31" s="41"/>
      <c r="J31" s="42"/>
      <c r="K31" s="4"/>
      <c r="L31" s="4"/>
      <c r="M31" s="4"/>
      <c r="N31" s="4"/>
      <c r="O31" s="4"/>
      <c r="P31" s="4"/>
      <c r="Q31" s="4"/>
      <c r="R31" s="4"/>
      <c r="S31" s="4"/>
      <c r="T31" s="4"/>
    </row>
    <row r="33" spans="1:20" x14ac:dyDescent="0.2">
      <c r="A33" s="98"/>
      <c r="B33" s="99"/>
      <c r="C33" s="99"/>
      <c r="D33" s="99"/>
      <c r="E33" s="100"/>
      <c r="F33" s="101" t="s">
        <v>21</v>
      </c>
      <c r="G33" s="102"/>
      <c r="H33" s="102"/>
      <c r="I33" s="102"/>
      <c r="J33" s="103"/>
      <c r="K33" s="101" t="s">
        <v>22</v>
      </c>
      <c r="L33" s="102"/>
      <c r="M33" s="102"/>
      <c r="N33" s="102"/>
      <c r="O33" s="103"/>
      <c r="P33" s="101" t="s">
        <v>23</v>
      </c>
      <c r="Q33" s="102"/>
      <c r="R33" s="102"/>
      <c r="S33" s="102"/>
      <c r="T33" s="103"/>
    </row>
    <row r="34" spans="1:20" ht="15.75" x14ac:dyDescent="0.3">
      <c r="A34" s="95" t="s">
        <v>115</v>
      </c>
      <c r="B34" s="96"/>
      <c r="C34" s="96"/>
      <c r="D34" s="96"/>
      <c r="E34" s="97"/>
      <c r="F34" s="93"/>
      <c r="G34" s="94"/>
      <c r="H34" s="41" t="s">
        <v>108</v>
      </c>
      <c r="I34" s="41"/>
      <c r="J34" s="42"/>
      <c r="K34" s="93"/>
      <c r="L34" s="94"/>
      <c r="M34" s="41" t="s">
        <v>108</v>
      </c>
      <c r="N34" s="41"/>
      <c r="O34" s="42"/>
      <c r="P34" s="43"/>
      <c r="Q34" s="23"/>
      <c r="R34" s="23"/>
      <c r="S34" s="23"/>
      <c r="T34" s="44"/>
    </row>
    <row r="35" spans="1:20" ht="15.75" x14ac:dyDescent="0.3">
      <c r="A35" s="95" t="s">
        <v>116</v>
      </c>
      <c r="B35" s="96"/>
      <c r="C35" s="96"/>
      <c r="D35" s="96"/>
      <c r="E35" s="97"/>
      <c r="F35" s="93"/>
      <c r="G35" s="94"/>
      <c r="H35" s="41" t="s">
        <v>117</v>
      </c>
      <c r="I35" s="41"/>
      <c r="J35" s="42"/>
      <c r="K35" s="93"/>
      <c r="L35" s="94"/>
      <c r="M35" s="41" t="s">
        <v>117</v>
      </c>
      <c r="N35" s="41"/>
      <c r="O35" s="42"/>
      <c r="P35" s="43"/>
      <c r="Q35" s="23"/>
      <c r="R35" s="23"/>
      <c r="S35" s="23"/>
      <c r="T35" s="44"/>
    </row>
    <row r="36" spans="1:20" x14ac:dyDescent="0.2">
      <c r="A36" s="110" t="s">
        <v>118</v>
      </c>
      <c r="B36" s="111"/>
      <c r="C36" s="111"/>
      <c r="D36" s="111"/>
      <c r="E36" s="112"/>
      <c r="F36" s="115"/>
      <c r="G36" s="116"/>
      <c r="H36" s="23" t="s">
        <v>109</v>
      </c>
      <c r="I36" s="23"/>
      <c r="J36" s="44"/>
      <c r="K36" s="115"/>
      <c r="L36" s="116"/>
      <c r="M36" s="23" t="s">
        <v>109</v>
      </c>
      <c r="N36" s="23"/>
      <c r="O36" s="44"/>
      <c r="P36" s="43"/>
      <c r="Q36" s="23"/>
      <c r="R36" s="23"/>
      <c r="S36" s="23"/>
      <c r="T36" s="44"/>
    </row>
    <row r="37" spans="1:20" x14ac:dyDescent="0.2">
      <c r="A37" s="104" t="s">
        <v>119</v>
      </c>
      <c r="B37" s="105"/>
      <c r="C37" s="105"/>
      <c r="D37" s="105"/>
      <c r="E37" s="106"/>
      <c r="F37" s="104"/>
      <c r="G37" s="105"/>
      <c r="H37" s="26"/>
      <c r="I37" s="26"/>
      <c r="J37" s="45"/>
      <c r="K37" s="104"/>
      <c r="L37" s="105"/>
      <c r="M37" s="26"/>
      <c r="N37" s="26"/>
      <c r="O37" s="45"/>
      <c r="P37" s="43"/>
      <c r="Q37" s="23"/>
      <c r="R37" s="23"/>
      <c r="S37" s="23"/>
      <c r="T37" s="44"/>
    </row>
    <row r="38" spans="1:20" x14ac:dyDescent="0.2">
      <c r="A38" s="110" t="s">
        <v>110</v>
      </c>
      <c r="B38" s="111"/>
      <c r="C38" s="111"/>
      <c r="D38" s="111"/>
      <c r="E38" s="112"/>
      <c r="F38" s="115"/>
      <c r="G38" s="116"/>
      <c r="H38" s="23" t="s">
        <v>109</v>
      </c>
      <c r="I38" s="23"/>
      <c r="J38" s="44"/>
      <c r="K38" s="115"/>
      <c r="L38" s="116"/>
      <c r="M38" s="23" t="s">
        <v>109</v>
      </c>
      <c r="N38" s="23"/>
      <c r="O38" s="44"/>
      <c r="P38" s="43"/>
      <c r="Q38" s="23"/>
      <c r="R38" s="23"/>
      <c r="S38" s="23"/>
      <c r="T38" s="44"/>
    </row>
    <row r="39" spans="1:20" x14ac:dyDescent="0.2">
      <c r="A39" s="104" t="s">
        <v>111</v>
      </c>
      <c r="B39" s="105"/>
      <c r="C39" s="105"/>
      <c r="D39" s="105"/>
      <c r="E39" s="106"/>
      <c r="F39" s="104"/>
      <c r="G39" s="105"/>
      <c r="H39" s="26"/>
      <c r="I39" s="26"/>
      <c r="J39" s="45"/>
      <c r="K39" s="104"/>
      <c r="L39" s="105"/>
      <c r="M39" s="26"/>
      <c r="N39" s="26"/>
      <c r="O39" s="45"/>
      <c r="P39" s="43"/>
      <c r="Q39" s="23"/>
      <c r="R39" s="23"/>
      <c r="S39" s="23"/>
      <c r="T39" s="44"/>
    </row>
    <row r="40" spans="1:20" ht="15.75" x14ac:dyDescent="0.3">
      <c r="A40" s="110" t="s">
        <v>120</v>
      </c>
      <c r="B40" s="111"/>
      <c r="C40" s="111"/>
      <c r="D40" s="111"/>
      <c r="E40" s="112"/>
      <c r="F40" s="113" t="str">
        <f>IF(F34=0," ",F34/(F28+F29))</f>
        <v xml:space="preserve"> </v>
      </c>
      <c r="G40" s="114"/>
      <c r="H40" s="23" t="s">
        <v>112</v>
      </c>
      <c r="I40" s="23"/>
      <c r="J40" s="44"/>
      <c r="K40" s="113" t="str">
        <f>IF(K34=0," ",K34/(F28+F29))</f>
        <v xml:space="preserve"> </v>
      </c>
      <c r="L40" s="114"/>
      <c r="M40" s="23" t="s">
        <v>112</v>
      </c>
      <c r="N40" s="23"/>
      <c r="O40" s="44"/>
      <c r="P40" s="113" t="str">
        <f>IF(F34=0," ",(F40+K40)/2)</f>
        <v xml:space="preserve"> </v>
      </c>
      <c r="Q40" s="114"/>
      <c r="R40" s="46" t="s">
        <v>112</v>
      </c>
      <c r="S40" s="47"/>
      <c r="T40" s="48"/>
    </row>
    <row r="41" spans="1:20" ht="15.75" x14ac:dyDescent="0.3">
      <c r="A41" s="104" t="s">
        <v>121</v>
      </c>
      <c r="B41" s="105"/>
      <c r="C41" s="105"/>
      <c r="D41" s="105"/>
      <c r="E41" s="106"/>
      <c r="F41" s="104"/>
      <c r="G41" s="105"/>
      <c r="H41" s="26"/>
      <c r="I41" s="26"/>
      <c r="J41" s="45"/>
      <c r="K41" s="104"/>
      <c r="L41" s="105"/>
      <c r="M41" s="26"/>
      <c r="N41" s="26"/>
      <c r="O41" s="45"/>
      <c r="P41" s="49"/>
      <c r="Q41" s="26"/>
      <c r="R41" s="50"/>
      <c r="S41" s="26"/>
      <c r="T41" s="45"/>
    </row>
    <row r="42" spans="1:20" x14ac:dyDescent="0.2">
      <c r="A42" s="95" t="s">
        <v>127</v>
      </c>
      <c r="B42" s="96"/>
      <c r="C42" s="96"/>
      <c r="D42" s="96"/>
      <c r="E42" s="97"/>
      <c r="F42" s="49" t="s">
        <v>113</v>
      </c>
      <c r="G42" s="51"/>
      <c r="H42" s="26" t="s">
        <v>114</v>
      </c>
      <c r="I42" s="26"/>
      <c r="J42" s="45"/>
      <c r="K42" s="49" t="s">
        <v>113</v>
      </c>
      <c r="L42" s="51"/>
      <c r="M42" s="26" t="s">
        <v>114</v>
      </c>
      <c r="N42" s="26"/>
      <c r="O42" s="45"/>
      <c r="P42" s="49" t="s">
        <v>113</v>
      </c>
      <c r="Q42" s="51"/>
      <c r="R42" s="26" t="s">
        <v>114</v>
      </c>
      <c r="S42" s="26"/>
      <c r="T42" s="45"/>
    </row>
    <row r="44" spans="1:20" ht="27.75" customHeight="1" x14ac:dyDescent="0.2">
      <c r="A44" s="19" t="s">
        <v>24</v>
      </c>
      <c r="B44" s="20"/>
      <c r="C44" s="20"/>
      <c r="D44" s="20"/>
      <c r="E44" s="28"/>
      <c r="F44" s="107" t="s">
        <v>183</v>
      </c>
      <c r="G44" s="107"/>
      <c r="H44" s="107"/>
      <c r="I44" s="107"/>
      <c r="J44" s="107"/>
      <c r="K44" s="107"/>
      <c r="L44" s="107"/>
      <c r="M44" s="107"/>
      <c r="N44" s="107"/>
      <c r="O44" s="107"/>
      <c r="P44" s="107"/>
      <c r="Q44" s="107"/>
      <c r="R44" s="107"/>
      <c r="S44" s="107"/>
      <c r="T44" s="108"/>
    </row>
    <row r="45" spans="1:20" x14ac:dyDescent="0.2">
      <c r="A45" s="21"/>
      <c r="B45" s="22"/>
      <c r="C45" s="22"/>
      <c r="D45" s="22"/>
      <c r="E45" s="24"/>
      <c r="F45" s="23" t="s">
        <v>25</v>
      </c>
      <c r="G45" s="22"/>
      <c r="H45" s="22"/>
      <c r="I45" s="22"/>
      <c r="J45" s="22"/>
      <c r="K45" s="22"/>
      <c r="L45" s="22"/>
      <c r="M45" s="22"/>
      <c r="N45" s="22"/>
      <c r="O45" s="22"/>
      <c r="P45" s="22"/>
      <c r="Q45" s="22"/>
      <c r="R45" s="22"/>
      <c r="S45" s="22"/>
      <c r="T45" s="24"/>
    </row>
    <row r="46" spans="1:20" x14ac:dyDescent="0.2">
      <c r="A46" s="25"/>
      <c r="B46" s="3"/>
      <c r="C46" s="3"/>
      <c r="D46" s="3"/>
      <c r="E46" s="27"/>
      <c r="F46" s="26" t="s">
        <v>26</v>
      </c>
      <c r="G46" s="3"/>
      <c r="H46" s="3"/>
      <c r="I46" s="3"/>
      <c r="J46" s="3"/>
      <c r="K46" s="3"/>
      <c r="L46" s="3"/>
      <c r="M46" s="3"/>
      <c r="N46" s="3"/>
      <c r="O46" s="3"/>
      <c r="P46" s="3"/>
      <c r="Q46" s="3"/>
      <c r="R46" s="3"/>
      <c r="S46" s="3"/>
      <c r="T46" s="27"/>
    </row>
    <row r="47" spans="1:20" x14ac:dyDescent="0.2">
      <c r="A47" s="120" t="s">
        <v>168</v>
      </c>
      <c r="B47" s="120"/>
      <c r="C47" s="120"/>
      <c r="D47" s="120"/>
      <c r="E47" s="120"/>
      <c r="F47" s="120"/>
      <c r="G47" s="120"/>
      <c r="H47" s="120"/>
      <c r="I47" s="120"/>
      <c r="J47" s="120"/>
      <c r="K47" s="120"/>
      <c r="L47" s="120"/>
      <c r="M47" s="120"/>
      <c r="N47" s="120"/>
      <c r="O47" s="120"/>
      <c r="P47" s="120"/>
      <c r="Q47" s="120"/>
      <c r="R47" s="120"/>
      <c r="S47" s="120"/>
      <c r="T47" s="120"/>
    </row>
    <row r="49" spans="1:20" ht="27.75" x14ac:dyDescent="0.35">
      <c r="A49" s="33" t="s">
        <v>130</v>
      </c>
      <c r="B49" s="36"/>
      <c r="C49" s="36"/>
      <c r="T49" s="35" t="s">
        <v>6</v>
      </c>
    </row>
    <row r="50" spans="1:20" x14ac:dyDescent="0.2">
      <c r="A50" s="36"/>
      <c r="B50" s="36"/>
      <c r="C50" s="36"/>
      <c r="D50" s="34"/>
    </row>
    <row r="51" spans="1:20" ht="15" customHeight="1" x14ac:dyDescent="0.2">
      <c r="A51" s="121" t="s">
        <v>72</v>
      </c>
      <c r="B51" s="121"/>
      <c r="C51" s="121"/>
      <c r="D51" s="121"/>
      <c r="E51" s="121"/>
      <c r="F51" s="121"/>
      <c r="G51" s="121"/>
      <c r="H51" s="121"/>
      <c r="I51" s="121"/>
      <c r="J51" s="121"/>
      <c r="K51" s="121" t="s">
        <v>73</v>
      </c>
      <c r="L51" s="121"/>
      <c r="M51" s="121"/>
      <c r="N51" s="121"/>
      <c r="O51" s="121"/>
      <c r="P51" s="121"/>
      <c r="Q51" s="121"/>
      <c r="R51" s="121"/>
      <c r="S51" s="121"/>
      <c r="T51" s="121"/>
    </row>
    <row r="52" spans="1:20" ht="33.75" customHeight="1" x14ac:dyDescent="0.2">
      <c r="A52" s="117" t="s">
        <v>74</v>
      </c>
      <c r="B52" s="117"/>
      <c r="C52" s="117"/>
      <c r="D52" s="117"/>
      <c r="E52" s="117"/>
      <c r="F52" s="117" t="s">
        <v>75</v>
      </c>
      <c r="G52" s="117"/>
      <c r="H52" s="117"/>
      <c r="I52" s="117"/>
      <c r="J52" s="117"/>
      <c r="K52" s="117" t="s">
        <v>74</v>
      </c>
      <c r="L52" s="117"/>
      <c r="M52" s="117"/>
      <c r="N52" s="117"/>
      <c r="O52" s="117"/>
      <c r="P52" s="117" t="s">
        <v>76</v>
      </c>
      <c r="Q52" s="117"/>
      <c r="R52" s="117"/>
      <c r="S52" s="117"/>
      <c r="T52" s="117"/>
    </row>
    <row r="53" spans="1:20" x14ac:dyDescent="0.2">
      <c r="A53" s="109"/>
      <c r="B53" s="109"/>
      <c r="C53" s="109"/>
      <c r="D53" s="109"/>
      <c r="E53" s="109"/>
      <c r="F53" s="109"/>
      <c r="G53" s="109"/>
      <c r="H53" s="109"/>
      <c r="I53" s="109"/>
      <c r="J53" s="109"/>
      <c r="K53" s="109"/>
      <c r="L53" s="109"/>
      <c r="M53" s="109"/>
      <c r="N53" s="109"/>
      <c r="O53" s="109"/>
      <c r="P53" s="109"/>
      <c r="Q53" s="109"/>
      <c r="R53" s="109"/>
      <c r="S53" s="109"/>
      <c r="T53" s="109"/>
    </row>
    <row r="54" spans="1:20" x14ac:dyDescent="0.2">
      <c r="A54" s="109"/>
      <c r="B54" s="109"/>
      <c r="C54" s="109"/>
      <c r="D54" s="109"/>
      <c r="E54" s="109"/>
      <c r="F54" s="109"/>
      <c r="G54" s="109"/>
      <c r="H54" s="109"/>
      <c r="I54" s="109"/>
      <c r="J54" s="109"/>
      <c r="K54" s="109"/>
      <c r="L54" s="109"/>
      <c r="M54" s="109"/>
      <c r="N54" s="109"/>
      <c r="O54" s="109"/>
      <c r="P54" s="109"/>
      <c r="Q54" s="109"/>
      <c r="R54" s="109"/>
      <c r="S54" s="109"/>
      <c r="T54" s="109"/>
    </row>
    <row r="55" spans="1:20" x14ac:dyDescent="0.2">
      <c r="A55" s="109"/>
      <c r="B55" s="109"/>
      <c r="C55" s="109"/>
      <c r="D55" s="109"/>
      <c r="E55" s="109"/>
      <c r="F55" s="109"/>
      <c r="G55" s="109"/>
      <c r="H55" s="109"/>
      <c r="I55" s="109"/>
      <c r="J55" s="109"/>
      <c r="K55" s="109"/>
      <c r="L55" s="109"/>
      <c r="M55" s="109"/>
      <c r="N55" s="109"/>
      <c r="O55" s="109"/>
      <c r="P55" s="109"/>
      <c r="Q55" s="109"/>
      <c r="R55" s="109"/>
      <c r="S55" s="109"/>
      <c r="T55" s="109"/>
    </row>
    <row r="56" spans="1:20" x14ac:dyDescent="0.2">
      <c r="A56" s="109"/>
      <c r="B56" s="109"/>
      <c r="C56" s="109"/>
      <c r="D56" s="109"/>
      <c r="E56" s="109"/>
      <c r="F56" s="109"/>
      <c r="G56" s="109"/>
      <c r="H56" s="109"/>
      <c r="I56" s="109"/>
      <c r="J56" s="109"/>
      <c r="K56" s="109"/>
      <c r="L56" s="109"/>
      <c r="M56" s="109"/>
      <c r="N56" s="109"/>
      <c r="O56" s="109"/>
      <c r="P56" s="109"/>
      <c r="Q56" s="109"/>
      <c r="R56" s="109"/>
      <c r="S56" s="109"/>
      <c r="T56" s="109"/>
    </row>
    <row r="57" spans="1:20" x14ac:dyDescent="0.2">
      <c r="A57" s="109"/>
      <c r="B57" s="109"/>
      <c r="C57" s="109"/>
      <c r="D57" s="109"/>
      <c r="E57" s="109"/>
      <c r="F57" s="109"/>
      <c r="G57" s="109"/>
      <c r="H57" s="109"/>
      <c r="I57" s="109"/>
      <c r="J57" s="109"/>
      <c r="K57" s="109"/>
      <c r="L57" s="109"/>
      <c r="M57" s="109"/>
      <c r="N57" s="109"/>
      <c r="O57" s="109"/>
      <c r="P57" s="109"/>
      <c r="Q57" s="109"/>
      <c r="R57" s="109"/>
      <c r="S57" s="109"/>
      <c r="T57" s="109"/>
    </row>
    <row r="58" spans="1:20" x14ac:dyDescent="0.2">
      <c r="A58" s="109"/>
      <c r="B58" s="109"/>
      <c r="C58" s="109"/>
      <c r="D58" s="109"/>
      <c r="E58" s="109"/>
      <c r="F58" s="109"/>
      <c r="G58" s="109"/>
      <c r="H58" s="109"/>
      <c r="I58" s="109"/>
      <c r="J58" s="109"/>
      <c r="K58" s="109"/>
      <c r="L58" s="109"/>
      <c r="M58" s="109"/>
      <c r="N58" s="109"/>
      <c r="O58" s="109"/>
      <c r="P58" s="109"/>
      <c r="Q58" s="109"/>
      <c r="R58" s="109"/>
      <c r="S58" s="109"/>
      <c r="T58" s="109"/>
    </row>
    <row r="59" spans="1:20" x14ac:dyDescent="0.2">
      <c r="A59" s="109"/>
      <c r="B59" s="109"/>
      <c r="C59" s="109"/>
      <c r="D59" s="109"/>
      <c r="E59" s="109"/>
      <c r="F59" s="109"/>
      <c r="G59" s="109"/>
      <c r="H59" s="109"/>
      <c r="I59" s="109"/>
      <c r="J59" s="109"/>
      <c r="K59" s="109"/>
      <c r="L59" s="109"/>
      <c r="M59" s="109"/>
      <c r="N59" s="109"/>
      <c r="O59" s="109"/>
      <c r="P59" s="109"/>
      <c r="Q59" s="109"/>
      <c r="R59" s="109"/>
      <c r="S59" s="109"/>
      <c r="T59" s="109"/>
    </row>
    <row r="60" spans="1:20" x14ac:dyDescent="0.2">
      <c r="A60" s="109"/>
      <c r="B60" s="109"/>
      <c r="C60" s="109"/>
      <c r="D60" s="109"/>
      <c r="E60" s="109"/>
      <c r="F60" s="109"/>
      <c r="G60" s="109"/>
      <c r="H60" s="109"/>
      <c r="I60" s="109"/>
      <c r="J60" s="109"/>
      <c r="K60" s="109"/>
      <c r="L60" s="109"/>
      <c r="M60" s="109"/>
      <c r="N60" s="109"/>
      <c r="O60" s="109"/>
      <c r="P60" s="109"/>
      <c r="Q60" s="109"/>
      <c r="R60" s="109"/>
      <c r="S60" s="109"/>
      <c r="T60" s="109"/>
    </row>
    <row r="61" spans="1:20" x14ac:dyDescent="0.2">
      <c r="A61" s="109"/>
      <c r="B61" s="109"/>
      <c r="C61" s="109"/>
      <c r="D61" s="109"/>
      <c r="E61" s="109"/>
      <c r="F61" s="109"/>
      <c r="G61" s="109"/>
      <c r="H61" s="109"/>
      <c r="I61" s="109"/>
      <c r="J61" s="109"/>
      <c r="K61" s="109"/>
      <c r="L61" s="109"/>
      <c r="M61" s="109"/>
      <c r="N61" s="109"/>
      <c r="O61" s="109"/>
      <c r="P61" s="109"/>
      <c r="Q61" s="109"/>
      <c r="R61" s="109"/>
      <c r="S61" s="109"/>
      <c r="T61" s="109"/>
    </row>
    <row r="62" spans="1:20" x14ac:dyDescent="0.2">
      <c r="A62" s="109"/>
      <c r="B62" s="109"/>
      <c r="C62" s="109"/>
      <c r="D62" s="109"/>
      <c r="E62" s="109"/>
      <c r="F62" s="109"/>
      <c r="G62" s="109"/>
      <c r="H62" s="109"/>
      <c r="I62" s="109"/>
      <c r="J62" s="109"/>
      <c r="K62" s="109"/>
      <c r="L62" s="109"/>
      <c r="M62" s="109"/>
      <c r="N62" s="109"/>
      <c r="O62" s="109"/>
      <c r="P62" s="109"/>
      <c r="Q62" s="109"/>
      <c r="R62" s="109"/>
      <c r="S62" s="109"/>
      <c r="T62" s="109"/>
    </row>
    <row r="63" spans="1:20" ht="17.25" x14ac:dyDescent="0.25">
      <c r="A63" s="122" t="s">
        <v>82</v>
      </c>
      <c r="B63" s="122"/>
      <c r="C63" s="122"/>
      <c r="D63" s="122"/>
      <c r="E63" s="122"/>
      <c r="F63" s="118" t="str">
        <f>IF(A53=0," ",(RSQ(A53:A62,F53:F62)))</f>
        <v xml:space="preserve"> </v>
      </c>
      <c r="G63" s="118"/>
      <c r="H63" s="118"/>
      <c r="I63" s="118"/>
      <c r="J63" s="118"/>
      <c r="K63" s="119"/>
      <c r="L63" s="119"/>
      <c r="M63" s="119"/>
      <c r="N63" s="119"/>
      <c r="O63" s="119"/>
      <c r="P63" s="118" t="str">
        <f>IF(K53=0," ",(RSQ(K53:K62,P53:P62)))</f>
        <v xml:space="preserve"> </v>
      </c>
      <c r="Q63" s="118"/>
      <c r="R63" s="118"/>
      <c r="S63" s="118"/>
      <c r="T63" s="118"/>
    </row>
    <row r="64" spans="1:20" x14ac:dyDescent="0.2">
      <c r="A64" s="36"/>
      <c r="B64" s="36"/>
      <c r="C64" s="36"/>
      <c r="D64" s="34"/>
    </row>
    <row r="65" spans="1:4" x14ac:dyDescent="0.2">
      <c r="A65" s="34"/>
      <c r="B65" s="34"/>
      <c r="C65" s="34"/>
      <c r="D65" s="34"/>
    </row>
    <row r="66" spans="1:4" x14ac:dyDescent="0.2">
      <c r="A66" s="34"/>
      <c r="B66" s="34"/>
      <c r="C66" s="34"/>
      <c r="D66" s="34"/>
    </row>
    <row r="67" spans="1:4" x14ac:dyDescent="0.2">
      <c r="A67" s="34"/>
      <c r="B67" s="34"/>
      <c r="C67" s="34"/>
      <c r="D67" s="34"/>
    </row>
    <row r="68" spans="1:4" x14ac:dyDescent="0.2">
      <c r="A68" s="34"/>
      <c r="B68" s="34"/>
      <c r="C68" s="34"/>
      <c r="D68" s="34"/>
    </row>
    <row r="69" spans="1:4" x14ac:dyDescent="0.2">
      <c r="A69" s="34"/>
      <c r="B69" s="34"/>
      <c r="C69" s="34"/>
      <c r="D69" s="34"/>
    </row>
    <row r="70" spans="1:4" x14ac:dyDescent="0.2">
      <c r="A70" s="34"/>
      <c r="B70" s="34"/>
      <c r="C70" s="34"/>
      <c r="D70" s="34"/>
    </row>
    <row r="71" spans="1:4" x14ac:dyDescent="0.2">
      <c r="A71" s="34"/>
      <c r="B71" s="34"/>
      <c r="C71" s="34"/>
      <c r="D71" s="34"/>
    </row>
    <row r="72" spans="1:4" x14ac:dyDescent="0.2">
      <c r="A72" s="34"/>
      <c r="B72" s="34"/>
      <c r="C72" s="34"/>
      <c r="D72" s="34"/>
    </row>
    <row r="73" spans="1:4" x14ac:dyDescent="0.2">
      <c r="A73" s="34"/>
      <c r="B73" s="34"/>
      <c r="C73" s="34"/>
      <c r="D73" s="34"/>
    </row>
    <row r="74" spans="1:4" x14ac:dyDescent="0.2">
      <c r="A74" s="34"/>
      <c r="B74" s="34"/>
      <c r="C74" s="34"/>
      <c r="D74" s="34"/>
    </row>
    <row r="75" spans="1:4" x14ac:dyDescent="0.2">
      <c r="A75" s="34"/>
      <c r="B75" s="34"/>
      <c r="C75" s="34"/>
      <c r="D75" s="34"/>
    </row>
    <row r="76" spans="1:4" x14ac:dyDescent="0.2">
      <c r="A76" s="34"/>
      <c r="B76" s="34"/>
      <c r="C76" s="34"/>
      <c r="D76" s="34"/>
    </row>
    <row r="77" spans="1:4" x14ac:dyDescent="0.2">
      <c r="A77" s="34"/>
      <c r="B77" s="34"/>
      <c r="C77" s="34"/>
      <c r="D77" s="34"/>
    </row>
    <row r="78" spans="1:4" x14ac:dyDescent="0.2">
      <c r="A78" s="34"/>
      <c r="B78" s="34"/>
      <c r="C78" s="34"/>
      <c r="D78" s="34"/>
    </row>
    <row r="79" spans="1:4" x14ac:dyDescent="0.2">
      <c r="A79" s="34"/>
      <c r="B79" s="34"/>
      <c r="C79" s="34"/>
      <c r="D79" s="34"/>
    </row>
    <row r="80" spans="1:4" x14ac:dyDescent="0.2">
      <c r="A80" s="34"/>
      <c r="B80" s="34"/>
      <c r="C80" s="34"/>
      <c r="D80" s="34"/>
    </row>
    <row r="81" spans="1:4" x14ac:dyDescent="0.2">
      <c r="A81" s="34"/>
      <c r="B81" s="34"/>
      <c r="C81" s="34"/>
      <c r="D81" s="34"/>
    </row>
    <row r="82" spans="1:4" x14ac:dyDescent="0.2">
      <c r="A82" s="34"/>
      <c r="B82" s="34"/>
      <c r="C82" s="34"/>
      <c r="D82" s="34"/>
    </row>
  </sheetData>
  <sheetProtection algorithmName="SHA-512" hashValue="if7IdZg9O96mczW1PWiRGU23GUiCuJvgivBVgkxrKja72Iu65RTr9wBdj2M2wCiDYAW7wr0Vp59RdWDDIsW8iQ==" saltValue="jLdmY69Eax0NvAkdqndaSw==" spinCount="100000" sheet="1" objects="1" scenarios="1"/>
  <mergeCells count="105">
    <mergeCell ref="A63:E63"/>
    <mergeCell ref="F63:J63"/>
    <mergeCell ref="K63:O63"/>
    <mergeCell ref="P63:T63"/>
    <mergeCell ref="A61:E61"/>
    <mergeCell ref="F61:J61"/>
    <mergeCell ref="K61:O61"/>
    <mergeCell ref="P61:T61"/>
    <mergeCell ref="A62:E62"/>
    <mergeCell ref="F62:J62"/>
    <mergeCell ref="K62:O62"/>
    <mergeCell ref="P62:T62"/>
    <mergeCell ref="A59:E59"/>
    <mergeCell ref="F59:J59"/>
    <mergeCell ref="K59:O59"/>
    <mergeCell ref="P59:T59"/>
    <mergeCell ref="A60:E60"/>
    <mergeCell ref="F60:J60"/>
    <mergeCell ref="K60:O60"/>
    <mergeCell ref="P60:T60"/>
    <mergeCell ref="A57:E57"/>
    <mergeCell ref="F57:J57"/>
    <mergeCell ref="K57:O57"/>
    <mergeCell ref="P57:T57"/>
    <mergeCell ref="A58:E58"/>
    <mergeCell ref="F58:J58"/>
    <mergeCell ref="K58:O58"/>
    <mergeCell ref="P58:T58"/>
    <mergeCell ref="A55:E55"/>
    <mergeCell ref="F55:J55"/>
    <mergeCell ref="K55:O55"/>
    <mergeCell ref="P55:T55"/>
    <mergeCell ref="A56:E56"/>
    <mergeCell ref="F56:J56"/>
    <mergeCell ref="K56:O56"/>
    <mergeCell ref="P56:T56"/>
    <mergeCell ref="A53:E53"/>
    <mergeCell ref="F53:J53"/>
    <mergeCell ref="K53:O53"/>
    <mergeCell ref="P53:T53"/>
    <mergeCell ref="A54:E54"/>
    <mergeCell ref="F54:J54"/>
    <mergeCell ref="K54:O54"/>
    <mergeCell ref="P54:T54"/>
    <mergeCell ref="A42:E42"/>
    <mergeCell ref="F44:T44"/>
    <mergeCell ref="A51:J51"/>
    <mergeCell ref="K51:T51"/>
    <mergeCell ref="A52:E52"/>
    <mergeCell ref="F52:J52"/>
    <mergeCell ref="K52:O52"/>
    <mergeCell ref="P52:T52"/>
    <mergeCell ref="A40:E40"/>
    <mergeCell ref="F40:G40"/>
    <mergeCell ref="K40:L40"/>
    <mergeCell ref="P40:Q40"/>
    <mergeCell ref="A41:E41"/>
    <mergeCell ref="F41:G41"/>
    <mergeCell ref="K41:L41"/>
    <mergeCell ref="A47:T47"/>
    <mergeCell ref="A38:E38"/>
    <mergeCell ref="F38:G38"/>
    <mergeCell ref="K38:L38"/>
    <mergeCell ref="A39:E39"/>
    <mergeCell ref="F39:G39"/>
    <mergeCell ref="K39:L39"/>
    <mergeCell ref="A36:E36"/>
    <mergeCell ref="F36:G36"/>
    <mergeCell ref="K36:L36"/>
    <mergeCell ref="A37:E37"/>
    <mergeCell ref="F37:G37"/>
    <mergeCell ref="K37:L37"/>
    <mergeCell ref="A34:E34"/>
    <mergeCell ref="F34:G34"/>
    <mergeCell ref="K34:L34"/>
    <mergeCell ref="A35:E35"/>
    <mergeCell ref="F35:G35"/>
    <mergeCell ref="K35:L35"/>
    <mergeCell ref="A31:E31"/>
    <mergeCell ref="F31:G31"/>
    <mergeCell ref="A33:E33"/>
    <mergeCell ref="F33:J33"/>
    <mergeCell ref="K33:O33"/>
    <mergeCell ref="P33:T33"/>
    <mergeCell ref="A29:E29"/>
    <mergeCell ref="F29:G29"/>
    <mergeCell ref="K29:O29"/>
    <mergeCell ref="P29:Q29"/>
    <mergeCell ref="A30:E30"/>
    <mergeCell ref="F30:G30"/>
    <mergeCell ref="K30:O30"/>
    <mergeCell ref="P30:Q30"/>
    <mergeCell ref="G23:T23"/>
    <mergeCell ref="A27:E27"/>
    <mergeCell ref="F27:J27"/>
    <mergeCell ref="A28:E28"/>
    <mergeCell ref="F28:G28"/>
    <mergeCell ref="K28:O28"/>
    <mergeCell ref="P28:Q28"/>
    <mergeCell ref="F1:T1"/>
    <mergeCell ref="G15:T15"/>
    <mergeCell ref="G17:T17"/>
    <mergeCell ref="G18:T18"/>
    <mergeCell ref="G19:T19"/>
    <mergeCell ref="G20:T2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2022.2
</oddHeader>
    <oddFooter>&amp;R Seite &amp;P</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sheetPr>
  <dimension ref="A1:X82"/>
  <sheetViews>
    <sheetView view="pageLayout" topLeftCell="A45" zoomScaleNormal="100" workbookViewId="0">
      <selection activeCell="F15" sqref="F15:T15"/>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4" width="11.42578125" style="1" hidden="1" customWidth="1"/>
    <col min="25" max="25" width="11.42578125" style="1" customWidth="1"/>
    <col min="26" max="16384" width="11.42578125" style="1"/>
  </cols>
  <sheetData>
    <row r="1" spans="1:20" x14ac:dyDescent="0.2">
      <c r="A1" s="1" t="s">
        <v>162</v>
      </c>
      <c r="F1" s="75"/>
      <c r="G1" s="75"/>
      <c r="H1" s="75"/>
      <c r="I1" s="75"/>
      <c r="J1" s="75"/>
      <c r="K1" s="75"/>
      <c r="L1" s="75"/>
      <c r="M1" s="75"/>
      <c r="N1" s="75"/>
      <c r="O1" s="75"/>
      <c r="P1" s="75"/>
      <c r="Q1" s="75"/>
      <c r="R1" s="75"/>
      <c r="S1" s="75"/>
      <c r="T1" s="75"/>
    </row>
    <row r="3" spans="1:20" ht="15.75" x14ac:dyDescent="0.25">
      <c r="A3" s="5" t="s">
        <v>19</v>
      </c>
    </row>
    <row r="5" spans="1:20" x14ac:dyDescent="0.2">
      <c r="A5" s="4" t="s">
        <v>89</v>
      </c>
      <c r="B5" s="4"/>
      <c r="C5" s="4"/>
      <c r="D5" s="4"/>
      <c r="E5" s="4"/>
      <c r="F5" s="40"/>
      <c r="G5" s="4" t="s">
        <v>84</v>
      </c>
      <c r="H5" s="4"/>
      <c r="I5" s="4"/>
      <c r="J5" s="4"/>
      <c r="K5" s="4"/>
      <c r="L5" s="4"/>
      <c r="M5" s="4"/>
      <c r="N5" s="4"/>
      <c r="O5" s="4"/>
      <c r="P5" s="4"/>
      <c r="Q5" s="4"/>
      <c r="R5" s="4"/>
      <c r="S5" s="4"/>
      <c r="T5" s="4"/>
    </row>
    <row r="6" spans="1:20" x14ac:dyDescent="0.2">
      <c r="A6" s="4"/>
      <c r="B6" s="4"/>
      <c r="C6" s="4"/>
      <c r="D6" s="4"/>
      <c r="E6" s="4"/>
      <c r="F6" s="40"/>
      <c r="G6" s="4" t="s">
        <v>85</v>
      </c>
      <c r="H6" s="4"/>
      <c r="I6" s="4"/>
      <c r="J6" s="4"/>
      <c r="K6" s="4"/>
      <c r="L6" s="4"/>
      <c r="M6" s="4"/>
      <c r="N6" s="4"/>
      <c r="O6" s="4"/>
      <c r="P6" s="4"/>
      <c r="Q6" s="4"/>
      <c r="R6" s="4"/>
      <c r="S6" s="4"/>
      <c r="T6" s="4"/>
    </row>
    <row r="7" spans="1:20" x14ac:dyDescent="0.2">
      <c r="A7" s="4"/>
      <c r="B7" s="4"/>
      <c r="C7" s="4"/>
      <c r="D7" s="4"/>
      <c r="E7" s="4"/>
      <c r="F7" s="40"/>
      <c r="G7" s="4" t="s">
        <v>86</v>
      </c>
      <c r="H7" s="4"/>
      <c r="I7" s="4"/>
      <c r="J7" s="4"/>
      <c r="K7" s="4"/>
      <c r="L7" s="4"/>
      <c r="M7" s="4"/>
      <c r="N7" s="4"/>
      <c r="O7" s="4"/>
      <c r="P7" s="4"/>
      <c r="Q7" s="4"/>
      <c r="R7" s="4"/>
      <c r="S7" s="4"/>
      <c r="T7" s="4"/>
    </row>
    <row r="8" spans="1:20" x14ac:dyDescent="0.2">
      <c r="A8" s="4"/>
      <c r="B8" s="4"/>
      <c r="C8" s="4"/>
      <c r="D8" s="4"/>
      <c r="E8" s="4"/>
      <c r="F8" s="4"/>
      <c r="G8" s="4"/>
      <c r="H8" s="4"/>
      <c r="I8" s="4"/>
      <c r="J8" s="4"/>
      <c r="K8" s="4"/>
      <c r="L8" s="4"/>
      <c r="M8" s="4"/>
      <c r="N8" s="4"/>
      <c r="O8" s="4"/>
      <c r="P8" s="4"/>
      <c r="Q8" s="4"/>
      <c r="R8" s="4"/>
      <c r="S8" s="4"/>
      <c r="T8" s="4"/>
    </row>
    <row r="9" spans="1:20" x14ac:dyDescent="0.2">
      <c r="A9" s="4" t="s">
        <v>90</v>
      </c>
      <c r="B9" s="4"/>
      <c r="C9" s="4"/>
      <c r="D9" s="4"/>
      <c r="E9" s="4"/>
      <c r="F9" s="40"/>
      <c r="G9" s="4" t="s">
        <v>87</v>
      </c>
      <c r="H9" s="4"/>
      <c r="I9" s="4"/>
      <c r="J9" s="4"/>
      <c r="K9" s="4"/>
      <c r="L9" s="4"/>
      <c r="M9" s="4"/>
      <c r="N9" s="4"/>
      <c r="O9" s="4"/>
      <c r="P9" s="4"/>
      <c r="Q9" s="4"/>
      <c r="R9" s="4"/>
      <c r="S9" s="4"/>
      <c r="T9" s="4"/>
    </row>
    <row r="10" spans="1:20" x14ac:dyDescent="0.2">
      <c r="A10" s="4" t="s">
        <v>91</v>
      </c>
      <c r="B10" s="4"/>
      <c r="C10" s="4"/>
      <c r="D10" s="4"/>
      <c r="E10" s="4"/>
      <c r="F10" s="40"/>
      <c r="G10" s="52" t="s">
        <v>126</v>
      </c>
      <c r="H10" s="52"/>
      <c r="I10" s="52"/>
      <c r="J10" s="52"/>
      <c r="K10" s="52"/>
      <c r="L10" s="52"/>
      <c r="M10" s="52"/>
      <c r="N10" s="52"/>
      <c r="O10" s="52"/>
      <c r="P10" s="52"/>
      <c r="Q10" s="52"/>
      <c r="R10" s="52"/>
      <c r="S10" s="52"/>
      <c r="T10" s="52"/>
    </row>
    <row r="11" spans="1:20" x14ac:dyDescent="0.2">
      <c r="A11" s="4"/>
      <c r="B11" s="4"/>
      <c r="C11" s="4"/>
      <c r="D11" s="4"/>
      <c r="E11" s="4"/>
      <c r="F11" s="40"/>
      <c r="G11" s="4" t="s">
        <v>88</v>
      </c>
      <c r="H11" s="4"/>
      <c r="I11" s="4"/>
      <c r="J11" s="4"/>
      <c r="K11" s="4"/>
      <c r="L11" s="4"/>
      <c r="M11" s="4"/>
      <c r="N11" s="4"/>
      <c r="O11" s="4"/>
      <c r="P11" s="4"/>
      <c r="Q11" s="4"/>
      <c r="R11" s="4"/>
      <c r="S11" s="4"/>
      <c r="T11" s="4"/>
    </row>
    <row r="12" spans="1:20" x14ac:dyDescent="0.2">
      <c r="A12" s="4"/>
      <c r="B12" s="4"/>
      <c r="C12" s="4"/>
      <c r="D12" s="4"/>
      <c r="E12" s="4"/>
      <c r="F12" s="40"/>
      <c r="G12" s="4" t="s">
        <v>77</v>
      </c>
      <c r="H12" s="4"/>
      <c r="I12" s="4"/>
      <c r="J12" s="4"/>
      <c r="K12" s="4"/>
      <c r="L12" s="4"/>
      <c r="M12" s="4"/>
      <c r="N12" s="4"/>
      <c r="O12" s="4"/>
      <c r="P12" s="4"/>
      <c r="Q12" s="4"/>
      <c r="R12" s="4"/>
      <c r="S12" s="4"/>
      <c r="T12" s="4"/>
    </row>
    <row r="13" spans="1:20" x14ac:dyDescent="0.2">
      <c r="A13" s="4"/>
      <c r="B13" s="4"/>
      <c r="C13" s="4"/>
      <c r="D13" s="4"/>
      <c r="E13" s="4"/>
      <c r="F13" s="4"/>
      <c r="G13" s="4"/>
      <c r="H13" s="4"/>
      <c r="I13" s="4"/>
      <c r="J13" s="4"/>
      <c r="K13" s="4"/>
      <c r="L13" s="4"/>
      <c r="M13" s="4"/>
      <c r="N13" s="4"/>
      <c r="O13" s="4"/>
      <c r="P13" s="4"/>
      <c r="Q13" s="4"/>
      <c r="R13" s="4"/>
      <c r="S13" s="4"/>
      <c r="T13" s="4"/>
    </row>
    <row r="14" spans="1:20" x14ac:dyDescent="0.2">
      <c r="A14" s="4" t="s">
        <v>92</v>
      </c>
      <c r="B14" s="4"/>
      <c r="C14" s="4"/>
      <c r="D14" s="4"/>
      <c r="E14" s="4"/>
      <c r="F14" s="40"/>
      <c r="G14" s="4" t="s">
        <v>83</v>
      </c>
      <c r="H14" s="4"/>
      <c r="I14" s="4"/>
      <c r="J14" s="4"/>
      <c r="K14" s="4"/>
      <c r="L14" s="4"/>
      <c r="M14" s="4"/>
      <c r="N14" s="4"/>
      <c r="O14" s="4"/>
      <c r="P14" s="4"/>
      <c r="Q14" s="4"/>
      <c r="R14" s="4"/>
      <c r="S14" s="4"/>
      <c r="T14" s="4"/>
    </row>
    <row r="15" spans="1:20" x14ac:dyDescent="0.2">
      <c r="A15" s="4"/>
      <c r="B15" s="4"/>
      <c r="C15" s="4"/>
      <c r="D15" s="4"/>
      <c r="E15" s="4"/>
      <c r="F15" s="40"/>
      <c r="G15" s="85"/>
      <c r="H15" s="85"/>
      <c r="I15" s="85"/>
      <c r="J15" s="85"/>
      <c r="K15" s="85"/>
      <c r="L15" s="85"/>
      <c r="M15" s="85"/>
      <c r="N15" s="85"/>
      <c r="O15" s="85"/>
      <c r="P15" s="85"/>
      <c r="Q15" s="85"/>
      <c r="R15" s="85"/>
      <c r="S15" s="85"/>
      <c r="T15" s="85"/>
    </row>
    <row r="16" spans="1:20" x14ac:dyDescent="0.2">
      <c r="A16" s="4"/>
      <c r="B16" s="4"/>
      <c r="C16" s="4"/>
      <c r="D16" s="4"/>
      <c r="E16" s="4"/>
      <c r="F16" s="4"/>
      <c r="G16" s="4"/>
      <c r="H16" s="4"/>
      <c r="I16" s="4"/>
      <c r="J16" s="4"/>
      <c r="K16" s="4"/>
      <c r="L16" s="4"/>
      <c r="M16" s="4"/>
      <c r="N16" s="4"/>
      <c r="O16" s="4"/>
      <c r="P16" s="4"/>
      <c r="Q16" s="4"/>
      <c r="R16" s="4"/>
      <c r="S16" s="4"/>
      <c r="T16" s="4"/>
    </row>
    <row r="17" spans="1:20" x14ac:dyDescent="0.2">
      <c r="A17" s="4" t="s">
        <v>93</v>
      </c>
      <c r="B17" s="4"/>
      <c r="C17" s="4"/>
      <c r="D17" s="4"/>
      <c r="E17" s="4"/>
      <c r="F17" s="40"/>
      <c r="G17" s="85"/>
      <c r="H17" s="85"/>
      <c r="I17" s="85"/>
      <c r="J17" s="85"/>
      <c r="K17" s="85"/>
      <c r="L17" s="85"/>
      <c r="M17" s="85"/>
      <c r="N17" s="85"/>
      <c r="O17" s="85"/>
      <c r="P17" s="85"/>
      <c r="Q17" s="85"/>
      <c r="R17" s="85"/>
      <c r="S17" s="85"/>
      <c r="T17" s="85"/>
    </row>
    <row r="18" spans="1:20" x14ac:dyDescent="0.2">
      <c r="A18" s="4" t="s">
        <v>94</v>
      </c>
      <c r="B18" s="4"/>
      <c r="C18" s="4"/>
      <c r="D18" s="4"/>
      <c r="E18" s="4"/>
      <c r="F18" s="40"/>
      <c r="G18" s="85"/>
      <c r="H18" s="85"/>
      <c r="I18" s="85"/>
      <c r="J18" s="85"/>
      <c r="K18" s="85"/>
      <c r="L18" s="85"/>
      <c r="M18" s="85"/>
      <c r="N18" s="85"/>
      <c r="O18" s="85"/>
      <c r="P18" s="85"/>
      <c r="Q18" s="85"/>
      <c r="R18" s="85"/>
      <c r="S18" s="85"/>
      <c r="T18" s="85"/>
    </row>
    <row r="19" spans="1:20" x14ac:dyDescent="0.2">
      <c r="A19" s="4"/>
      <c r="B19" s="4"/>
      <c r="C19" s="4"/>
      <c r="D19" s="4"/>
      <c r="E19" s="4"/>
      <c r="F19" s="40"/>
      <c r="G19" s="85"/>
      <c r="H19" s="85"/>
      <c r="I19" s="85"/>
      <c r="J19" s="85"/>
      <c r="K19" s="85"/>
      <c r="L19" s="85"/>
      <c r="M19" s="85"/>
      <c r="N19" s="85"/>
      <c r="O19" s="85"/>
      <c r="P19" s="85"/>
      <c r="Q19" s="85"/>
      <c r="R19" s="85"/>
      <c r="S19" s="85"/>
      <c r="T19" s="85"/>
    </row>
    <row r="20" spans="1:20" x14ac:dyDescent="0.2">
      <c r="A20" s="4"/>
      <c r="B20" s="4"/>
      <c r="C20" s="4"/>
      <c r="D20" s="4"/>
      <c r="E20" s="4"/>
      <c r="F20" s="40"/>
      <c r="G20" s="85"/>
      <c r="H20" s="85"/>
      <c r="I20" s="85"/>
      <c r="J20" s="85"/>
      <c r="K20" s="85"/>
      <c r="L20" s="85"/>
      <c r="M20" s="85"/>
      <c r="N20" s="85"/>
      <c r="O20" s="85"/>
      <c r="P20" s="85"/>
      <c r="Q20" s="85"/>
      <c r="R20" s="85"/>
      <c r="S20" s="85"/>
      <c r="T20" s="85"/>
    </row>
    <row r="21" spans="1:20" x14ac:dyDescent="0.2">
      <c r="A21" s="4"/>
      <c r="B21" s="4"/>
      <c r="C21" s="4"/>
      <c r="D21" s="4"/>
      <c r="E21" s="4"/>
      <c r="F21" s="4"/>
      <c r="G21" s="4"/>
      <c r="H21" s="4"/>
      <c r="I21" s="4"/>
      <c r="J21" s="4"/>
      <c r="K21" s="4"/>
      <c r="L21" s="4"/>
      <c r="M21" s="4"/>
      <c r="N21" s="4"/>
      <c r="O21" s="4"/>
      <c r="P21" s="4"/>
      <c r="Q21" s="4"/>
      <c r="R21" s="4"/>
      <c r="S21" s="4"/>
      <c r="T21" s="4"/>
    </row>
    <row r="22" spans="1:20" x14ac:dyDescent="0.2">
      <c r="A22" s="4" t="s">
        <v>95</v>
      </c>
      <c r="B22" s="4"/>
      <c r="C22" s="4"/>
      <c r="D22" s="4"/>
      <c r="E22" s="4"/>
      <c r="F22" s="40"/>
      <c r="G22" s="4" t="s">
        <v>96</v>
      </c>
      <c r="H22" s="4"/>
      <c r="I22" s="4"/>
      <c r="J22" s="4"/>
      <c r="K22" s="4"/>
      <c r="L22" s="4"/>
      <c r="M22" s="4"/>
      <c r="N22" s="4"/>
      <c r="O22" s="4"/>
      <c r="P22" s="4"/>
      <c r="Q22" s="4"/>
      <c r="R22" s="4"/>
      <c r="S22" s="4"/>
      <c r="T22" s="4"/>
    </row>
    <row r="23" spans="1:20" x14ac:dyDescent="0.2">
      <c r="A23" s="4"/>
      <c r="B23" s="4"/>
      <c r="C23" s="4"/>
      <c r="D23" s="4"/>
      <c r="E23" s="4"/>
      <c r="F23" s="40"/>
      <c r="G23" s="85"/>
      <c r="H23" s="85"/>
      <c r="I23" s="85"/>
      <c r="J23" s="85"/>
      <c r="K23" s="85"/>
      <c r="L23" s="85"/>
      <c r="M23" s="85"/>
      <c r="N23" s="85"/>
      <c r="O23" s="85"/>
      <c r="P23" s="85"/>
      <c r="Q23" s="85"/>
      <c r="R23" s="85"/>
      <c r="S23" s="85"/>
      <c r="T23" s="85"/>
    </row>
    <row r="25" spans="1:20" ht="15" x14ac:dyDescent="0.25">
      <c r="A25" s="18" t="s">
        <v>20</v>
      </c>
    </row>
    <row r="26" spans="1:20" ht="9.75" customHeight="1" x14ac:dyDescent="0.25">
      <c r="A26" s="18"/>
    </row>
    <row r="27" spans="1:20" ht="18.600000000000001" customHeight="1" x14ac:dyDescent="0.2">
      <c r="A27" s="86" t="s">
        <v>97</v>
      </c>
      <c r="B27" s="86"/>
      <c r="C27" s="86"/>
      <c r="D27" s="86"/>
      <c r="E27" s="86"/>
      <c r="F27" s="87"/>
      <c r="G27" s="88"/>
      <c r="H27" s="88"/>
      <c r="I27" s="88"/>
      <c r="J27" s="89"/>
      <c r="K27" s="4"/>
      <c r="L27" s="4"/>
      <c r="M27" s="4"/>
      <c r="N27" s="4"/>
      <c r="O27" s="4"/>
      <c r="P27" s="4"/>
      <c r="Q27" s="4"/>
      <c r="R27" s="4"/>
      <c r="S27" s="4"/>
      <c r="T27" s="4"/>
    </row>
    <row r="28" spans="1:20" ht="27.75" customHeight="1" x14ac:dyDescent="0.2">
      <c r="A28" s="90" t="s">
        <v>105</v>
      </c>
      <c r="B28" s="91"/>
      <c r="C28" s="91"/>
      <c r="D28" s="91"/>
      <c r="E28" s="92"/>
      <c r="F28" s="93"/>
      <c r="G28" s="94"/>
      <c r="H28" s="41" t="s">
        <v>98</v>
      </c>
      <c r="I28" s="41"/>
      <c r="J28" s="42"/>
      <c r="K28" s="90" t="s">
        <v>128</v>
      </c>
      <c r="L28" s="91"/>
      <c r="M28" s="91"/>
      <c r="N28" s="91"/>
      <c r="O28" s="92"/>
      <c r="P28" s="93"/>
      <c r="Q28" s="94"/>
      <c r="R28" s="41" t="s">
        <v>99</v>
      </c>
      <c r="S28" s="41"/>
      <c r="T28" s="42"/>
    </row>
    <row r="29" spans="1:20" ht="27.75" customHeight="1" x14ac:dyDescent="0.2">
      <c r="A29" s="90" t="s">
        <v>106</v>
      </c>
      <c r="B29" s="91"/>
      <c r="C29" s="91"/>
      <c r="D29" s="91"/>
      <c r="E29" s="92"/>
      <c r="F29" s="93"/>
      <c r="G29" s="94"/>
      <c r="H29" s="41" t="s">
        <v>98</v>
      </c>
      <c r="I29" s="41"/>
      <c r="J29" s="42"/>
      <c r="K29" s="90" t="s">
        <v>129</v>
      </c>
      <c r="L29" s="91"/>
      <c r="M29" s="91"/>
      <c r="N29" s="91"/>
      <c r="O29" s="92"/>
      <c r="P29" s="93"/>
      <c r="Q29" s="94"/>
      <c r="R29" s="41" t="s">
        <v>99</v>
      </c>
      <c r="S29" s="41"/>
      <c r="T29" s="42"/>
    </row>
    <row r="30" spans="1:20" x14ac:dyDescent="0.2">
      <c r="A30" s="95" t="s">
        <v>100</v>
      </c>
      <c r="B30" s="96"/>
      <c r="C30" s="96"/>
      <c r="D30" s="96"/>
      <c r="E30" s="97"/>
      <c r="F30" s="93"/>
      <c r="G30" s="94"/>
      <c r="H30" s="41" t="s">
        <v>107</v>
      </c>
      <c r="I30" s="41"/>
      <c r="J30" s="42"/>
      <c r="K30" s="95" t="s">
        <v>101</v>
      </c>
      <c r="L30" s="96"/>
      <c r="M30" s="96"/>
      <c r="N30" s="96"/>
      <c r="O30" s="97"/>
      <c r="P30" s="93"/>
      <c r="Q30" s="94"/>
      <c r="R30" s="41" t="s">
        <v>102</v>
      </c>
      <c r="S30" s="41"/>
      <c r="T30" s="42"/>
    </row>
    <row r="31" spans="1:20" x14ac:dyDescent="0.2">
      <c r="A31" s="95" t="s">
        <v>103</v>
      </c>
      <c r="B31" s="96"/>
      <c r="C31" s="96"/>
      <c r="D31" s="96"/>
      <c r="E31" s="97"/>
      <c r="F31" s="93"/>
      <c r="G31" s="94"/>
      <c r="H31" s="41" t="s">
        <v>104</v>
      </c>
      <c r="I31" s="41"/>
      <c r="J31" s="42"/>
      <c r="K31" s="4"/>
      <c r="L31" s="4"/>
      <c r="M31" s="4"/>
      <c r="N31" s="4"/>
      <c r="O31" s="4"/>
      <c r="P31" s="4"/>
      <c r="Q31" s="4"/>
      <c r="R31" s="4"/>
      <c r="S31" s="4"/>
      <c r="T31" s="4"/>
    </row>
    <row r="33" spans="1:20" x14ac:dyDescent="0.2">
      <c r="A33" s="98"/>
      <c r="B33" s="99"/>
      <c r="C33" s="99"/>
      <c r="D33" s="99"/>
      <c r="E33" s="100"/>
      <c r="F33" s="101" t="s">
        <v>21</v>
      </c>
      <c r="G33" s="102"/>
      <c r="H33" s="102"/>
      <c r="I33" s="102"/>
      <c r="J33" s="103"/>
      <c r="K33" s="101" t="s">
        <v>22</v>
      </c>
      <c r="L33" s="102"/>
      <c r="M33" s="102"/>
      <c r="N33" s="102"/>
      <c r="O33" s="103"/>
      <c r="P33" s="101" t="s">
        <v>23</v>
      </c>
      <c r="Q33" s="102"/>
      <c r="R33" s="102"/>
      <c r="S33" s="102"/>
      <c r="T33" s="103"/>
    </row>
    <row r="34" spans="1:20" ht="15.75" x14ac:dyDescent="0.3">
      <c r="A34" s="95" t="s">
        <v>115</v>
      </c>
      <c r="B34" s="96"/>
      <c r="C34" s="96"/>
      <c r="D34" s="96"/>
      <c r="E34" s="97"/>
      <c r="F34" s="93"/>
      <c r="G34" s="94"/>
      <c r="H34" s="41" t="s">
        <v>108</v>
      </c>
      <c r="I34" s="41"/>
      <c r="J34" s="42"/>
      <c r="K34" s="93"/>
      <c r="L34" s="94"/>
      <c r="M34" s="41" t="s">
        <v>108</v>
      </c>
      <c r="N34" s="41"/>
      <c r="O34" s="42"/>
      <c r="P34" s="43"/>
      <c r="Q34" s="23"/>
      <c r="R34" s="23"/>
      <c r="S34" s="23"/>
      <c r="T34" s="44"/>
    </row>
    <row r="35" spans="1:20" ht="15.75" x14ac:dyDescent="0.3">
      <c r="A35" s="95" t="s">
        <v>116</v>
      </c>
      <c r="B35" s="96"/>
      <c r="C35" s="96"/>
      <c r="D35" s="96"/>
      <c r="E35" s="97"/>
      <c r="F35" s="93"/>
      <c r="G35" s="94"/>
      <c r="H35" s="41" t="s">
        <v>117</v>
      </c>
      <c r="I35" s="41"/>
      <c r="J35" s="42"/>
      <c r="K35" s="93"/>
      <c r="L35" s="94"/>
      <c r="M35" s="41" t="s">
        <v>117</v>
      </c>
      <c r="N35" s="41"/>
      <c r="O35" s="42"/>
      <c r="P35" s="43"/>
      <c r="Q35" s="23"/>
      <c r="R35" s="23"/>
      <c r="S35" s="23"/>
      <c r="T35" s="44"/>
    </row>
    <row r="36" spans="1:20" x14ac:dyDescent="0.2">
      <c r="A36" s="110" t="s">
        <v>118</v>
      </c>
      <c r="B36" s="111"/>
      <c r="C36" s="111"/>
      <c r="D36" s="111"/>
      <c r="E36" s="112"/>
      <c r="F36" s="115"/>
      <c r="G36" s="116"/>
      <c r="H36" s="23" t="s">
        <v>109</v>
      </c>
      <c r="I36" s="23"/>
      <c r="J36" s="44"/>
      <c r="K36" s="115"/>
      <c r="L36" s="116"/>
      <c r="M36" s="23" t="s">
        <v>109</v>
      </c>
      <c r="N36" s="23"/>
      <c r="O36" s="44"/>
      <c r="P36" s="43"/>
      <c r="Q36" s="23"/>
      <c r="R36" s="23"/>
      <c r="S36" s="23"/>
      <c r="T36" s="44"/>
    </row>
    <row r="37" spans="1:20" x14ac:dyDescent="0.2">
      <c r="A37" s="104" t="s">
        <v>119</v>
      </c>
      <c r="B37" s="105"/>
      <c r="C37" s="105"/>
      <c r="D37" s="105"/>
      <c r="E37" s="106"/>
      <c r="F37" s="104"/>
      <c r="G37" s="105"/>
      <c r="H37" s="26"/>
      <c r="I37" s="26"/>
      <c r="J37" s="45"/>
      <c r="K37" s="104"/>
      <c r="L37" s="105"/>
      <c r="M37" s="26"/>
      <c r="N37" s="26"/>
      <c r="O37" s="45"/>
      <c r="P37" s="43"/>
      <c r="Q37" s="23"/>
      <c r="R37" s="23"/>
      <c r="S37" s="23"/>
      <c r="T37" s="44"/>
    </row>
    <row r="38" spans="1:20" x14ac:dyDescent="0.2">
      <c r="A38" s="110" t="s">
        <v>110</v>
      </c>
      <c r="B38" s="111"/>
      <c r="C38" s="111"/>
      <c r="D38" s="111"/>
      <c r="E38" s="112"/>
      <c r="F38" s="115"/>
      <c r="G38" s="116"/>
      <c r="H38" s="23" t="s">
        <v>109</v>
      </c>
      <c r="I38" s="23"/>
      <c r="J38" s="44"/>
      <c r="K38" s="115"/>
      <c r="L38" s="116"/>
      <c r="M38" s="23" t="s">
        <v>109</v>
      </c>
      <c r="N38" s="23"/>
      <c r="O38" s="44"/>
      <c r="P38" s="43"/>
      <c r="Q38" s="23"/>
      <c r="R38" s="23"/>
      <c r="S38" s="23"/>
      <c r="T38" s="44"/>
    </row>
    <row r="39" spans="1:20" x14ac:dyDescent="0.2">
      <c r="A39" s="104" t="s">
        <v>111</v>
      </c>
      <c r="B39" s="105"/>
      <c r="C39" s="105"/>
      <c r="D39" s="105"/>
      <c r="E39" s="106"/>
      <c r="F39" s="104"/>
      <c r="G39" s="105"/>
      <c r="H39" s="26"/>
      <c r="I39" s="26"/>
      <c r="J39" s="45"/>
      <c r="K39" s="104"/>
      <c r="L39" s="105"/>
      <c r="M39" s="26"/>
      <c r="N39" s="26"/>
      <c r="O39" s="45"/>
      <c r="P39" s="43"/>
      <c r="Q39" s="23"/>
      <c r="R39" s="23"/>
      <c r="S39" s="23"/>
      <c r="T39" s="44"/>
    </row>
    <row r="40" spans="1:20" ht="15.75" x14ac:dyDescent="0.3">
      <c r="A40" s="110" t="s">
        <v>120</v>
      </c>
      <c r="B40" s="111"/>
      <c r="C40" s="111"/>
      <c r="D40" s="111"/>
      <c r="E40" s="112"/>
      <c r="F40" s="113" t="str">
        <f>IF(F34=0," ",F34/(F28+F29))</f>
        <v xml:space="preserve"> </v>
      </c>
      <c r="G40" s="114"/>
      <c r="H40" s="23" t="s">
        <v>112</v>
      </c>
      <c r="I40" s="23"/>
      <c r="J40" s="44"/>
      <c r="K40" s="113" t="str">
        <f>IF(K34=0," ",K34/(F28+F29))</f>
        <v xml:space="preserve"> </v>
      </c>
      <c r="L40" s="114"/>
      <c r="M40" s="23" t="s">
        <v>112</v>
      </c>
      <c r="N40" s="23"/>
      <c r="O40" s="44"/>
      <c r="P40" s="113" t="str">
        <f>IF(F34=0," ",(F40+K40)/2)</f>
        <v xml:space="preserve"> </v>
      </c>
      <c r="Q40" s="114"/>
      <c r="R40" s="46" t="s">
        <v>112</v>
      </c>
      <c r="S40" s="47"/>
      <c r="T40" s="48"/>
    </row>
    <row r="41" spans="1:20" ht="15.75" x14ac:dyDescent="0.3">
      <c r="A41" s="104" t="s">
        <v>121</v>
      </c>
      <c r="B41" s="105"/>
      <c r="C41" s="105"/>
      <c r="D41" s="105"/>
      <c r="E41" s="106"/>
      <c r="F41" s="104"/>
      <c r="G41" s="105"/>
      <c r="H41" s="26"/>
      <c r="I41" s="26"/>
      <c r="J41" s="45"/>
      <c r="K41" s="104"/>
      <c r="L41" s="105"/>
      <c r="M41" s="26"/>
      <c r="N41" s="26"/>
      <c r="O41" s="45"/>
      <c r="P41" s="49"/>
      <c r="Q41" s="26"/>
      <c r="R41" s="50"/>
      <c r="S41" s="26"/>
      <c r="T41" s="45"/>
    </row>
    <row r="42" spans="1:20" x14ac:dyDescent="0.2">
      <c r="A42" s="95" t="s">
        <v>127</v>
      </c>
      <c r="B42" s="96"/>
      <c r="C42" s="96"/>
      <c r="D42" s="96"/>
      <c r="E42" s="97"/>
      <c r="F42" s="49" t="s">
        <v>113</v>
      </c>
      <c r="G42" s="51"/>
      <c r="H42" s="26" t="s">
        <v>114</v>
      </c>
      <c r="I42" s="26"/>
      <c r="J42" s="45"/>
      <c r="K42" s="49" t="s">
        <v>113</v>
      </c>
      <c r="L42" s="51"/>
      <c r="M42" s="26" t="s">
        <v>114</v>
      </c>
      <c r="N42" s="26"/>
      <c r="O42" s="45"/>
      <c r="P42" s="49" t="s">
        <v>113</v>
      </c>
      <c r="Q42" s="51"/>
      <c r="R42" s="26" t="s">
        <v>114</v>
      </c>
      <c r="S42" s="26"/>
      <c r="T42" s="45"/>
    </row>
    <row r="44" spans="1:20" ht="27.75" customHeight="1" x14ac:dyDescent="0.2">
      <c r="A44" s="19" t="s">
        <v>24</v>
      </c>
      <c r="B44" s="20"/>
      <c r="C44" s="20"/>
      <c r="D44" s="20"/>
      <c r="E44" s="28"/>
      <c r="F44" s="107" t="s">
        <v>183</v>
      </c>
      <c r="G44" s="107"/>
      <c r="H44" s="107"/>
      <c r="I44" s="107"/>
      <c r="J44" s="107"/>
      <c r="K44" s="107"/>
      <c r="L44" s="107"/>
      <c r="M44" s="107"/>
      <c r="N44" s="107"/>
      <c r="O44" s="107"/>
      <c r="P44" s="107"/>
      <c r="Q44" s="107"/>
      <c r="R44" s="107"/>
      <c r="S44" s="107"/>
      <c r="T44" s="108"/>
    </row>
    <row r="45" spans="1:20" x14ac:dyDescent="0.2">
      <c r="A45" s="21"/>
      <c r="B45" s="22"/>
      <c r="C45" s="22"/>
      <c r="D45" s="22"/>
      <c r="E45" s="24"/>
      <c r="F45" s="23" t="s">
        <v>25</v>
      </c>
      <c r="G45" s="22"/>
      <c r="H45" s="22"/>
      <c r="I45" s="22"/>
      <c r="J45" s="22"/>
      <c r="K45" s="22"/>
      <c r="L45" s="22"/>
      <c r="M45" s="22"/>
      <c r="N45" s="22"/>
      <c r="O45" s="22"/>
      <c r="P45" s="22"/>
      <c r="Q45" s="22"/>
      <c r="R45" s="22"/>
      <c r="S45" s="22"/>
      <c r="T45" s="24"/>
    </row>
    <row r="46" spans="1:20" x14ac:dyDescent="0.2">
      <c r="A46" s="25"/>
      <c r="B46" s="3"/>
      <c r="C46" s="3"/>
      <c r="D46" s="3"/>
      <c r="E46" s="27"/>
      <c r="F46" s="26" t="s">
        <v>26</v>
      </c>
      <c r="G46" s="3"/>
      <c r="H46" s="3"/>
      <c r="I46" s="3"/>
      <c r="J46" s="3"/>
      <c r="K46" s="3"/>
      <c r="L46" s="3"/>
      <c r="M46" s="3"/>
      <c r="N46" s="3"/>
      <c r="O46" s="3"/>
      <c r="P46" s="3"/>
      <c r="Q46" s="3"/>
      <c r="R46" s="3"/>
      <c r="S46" s="3"/>
      <c r="T46" s="27"/>
    </row>
    <row r="47" spans="1:20" x14ac:dyDescent="0.2">
      <c r="A47" s="120" t="s">
        <v>168</v>
      </c>
      <c r="B47" s="120"/>
      <c r="C47" s="120"/>
      <c r="D47" s="120"/>
      <c r="E47" s="120"/>
      <c r="F47" s="120"/>
      <c r="G47" s="120"/>
      <c r="H47" s="120"/>
      <c r="I47" s="120"/>
      <c r="J47" s="120"/>
      <c r="K47" s="120"/>
      <c r="L47" s="120"/>
      <c r="M47" s="120"/>
      <c r="N47" s="120"/>
      <c r="O47" s="120"/>
      <c r="P47" s="120"/>
      <c r="Q47" s="120"/>
      <c r="R47" s="120"/>
      <c r="S47" s="120"/>
      <c r="T47" s="120"/>
    </row>
    <row r="49" spans="1:20" ht="27.75" x14ac:dyDescent="0.35">
      <c r="A49" s="33" t="s">
        <v>130</v>
      </c>
      <c r="B49" s="36"/>
      <c r="C49" s="36"/>
      <c r="T49" s="35" t="s">
        <v>6</v>
      </c>
    </row>
    <row r="50" spans="1:20" x14ac:dyDescent="0.2">
      <c r="A50" s="36"/>
      <c r="B50" s="36"/>
      <c r="C50" s="36"/>
      <c r="D50" s="34"/>
    </row>
    <row r="51" spans="1:20" ht="15" customHeight="1" x14ac:dyDescent="0.2">
      <c r="A51" s="121" t="s">
        <v>72</v>
      </c>
      <c r="B51" s="121"/>
      <c r="C51" s="121"/>
      <c r="D51" s="121"/>
      <c r="E51" s="121"/>
      <c r="F51" s="121"/>
      <c r="G51" s="121"/>
      <c r="H51" s="121"/>
      <c r="I51" s="121"/>
      <c r="J51" s="121"/>
      <c r="K51" s="121" t="s">
        <v>73</v>
      </c>
      <c r="L51" s="121"/>
      <c r="M51" s="121"/>
      <c r="N51" s="121"/>
      <c r="O51" s="121"/>
      <c r="P51" s="121"/>
      <c r="Q51" s="121"/>
      <c r="R51" s="121"/>
      <c r="S51" s="121"/>
      <c r="T51" s="121"/>
    </row>
    <row r="52" spans="1:20" ht="33.75" customHeight="1" x14ac:dyDescent="0.2">
      <c r="A52" s="117" t="s">
        <v>74</v>
      </c>
      <c r="B52" s="117"/>
      <c r="C52" s="117"/>
      <c r="D52" s="117"/>
      <c r="E52" s="117"/>
      <c r="F52" s="117" t="s">
        <v>75</v>
      </c>
      <c r="G52" s="117"/>
      <c r="H52" s="117"/>
      <c r="I52" s="117"/>
      <c r="J52" s="117"/>
      <c r="K52" s="117" t="s">
        <v>74</v>
      </c>
      <c r="L52" s="117"/>
      <c r="M52" s="117"/>
      <c r="N52" s="117"/>
      <c r="O52" s="117"/>
      <c r="P52" s="117" t="s">
        <v>76</v>
      </c>
      <c r="Q52" s="117"/>
      <c r="R52" s="117"/>
      <c r="S52" s="117"/>
      <c r="T52" s="117"/>
    </row>
    <row r="53" spans="1:20" x14ac:dyDescent="0.2">
      <c r="A53" s="109"/>
      <c r="B53" s="109"/>
      <c r="C53" s="109"/>
      <c r="D53" s="109"/>
      <c r="E53" s="109"/>
      <c r="F53" s="109"/>
      <c r="G53" s="109"/>
      <c r="H53" s="109"/>
      <c r="I53" s="109"/>
      <c r="J53" s="109"/>
      <c r="K53" s="109"/>
      <c r="L53" s="109"/>
      <c r="M53" s="109"/>
      <c r="N53" s="109"/>
      <c r="O53" s="109"/>
      <c r="P53" s="109"/>
      <c r="Q53" s="109"/>
      <c r="R53" s="109"/>
      <c r="S53" s="109"/>
      <c r="T53" s="109"/>
    </row>
    <row r="54" spans="1:20" x14ac:dyDescent="0.2">
      <c r="A54" s="109"/>
      <c r="B54" s="109"/>
      <c r="C54" s="109"/>
      <c r="D54" s="109"/>
      <c r="E54" s="109"/>
      <c r="F54" s="109"/>
      <c r="G54" s="109"/>
      <c r="H54" s="109"/>
      <c r="I54" s="109"/>
      <c r="J54" s="109"/>
      <c r="K54" s="109"/>
      <c r="L54" s="109"/>
      <c r="M54" s="109"/>
      <c r="N54" s="109"/>
      <c r="O54" s="109"/>
      <c r="P54" s="109"/>
      <c r="Q54" s="109"/>
      <c r="R54" s="109"/>
      <c r="S54" s="109"/>
      <c r="T54" s="109"/>
    </row>
    <row r="55" spans="1:20" x14ac:dyDescent="0.2">
      <c r="A55" s="109"/>
      <c r="B55" s="109"/>
      <c r="C55" s="109"/>
      <c r="D55" s="109"/>
      <c r="E55" s="109"/>
      <c r="F55" s="109"/>
      <c r="G55" s="109"/>
      <c r="H55" s="109"/>
      <c r="I55" s="109"/>
      <c r="J55" s="109"/>
      <c r="K55" s="109"/>
      <c r="L55" s="109"/>
      <c r="M55" s="109"/>
      <c r="N55" s="109"/>
      <c r="O55" s="109"/>
      <c r="P55" s="109"/>
      <c r="Q55" s="109"/>
      <c r="R55" s="109"/>
      <c r="S55" s="109"/>
      <c r="T55" s="109"/>
    </row>
    <row r="56" spans="1:20" x14ac:dyDescent="0.2">
      <c r="A56" s="109"/>
      <c r="B56" s="109"/>
      <c r="C56" s="109"/>
      <c r="D56" s="109"/>
      <c r="E56" s="109"/>
      <c r="F56" s="109"/>
      <c r="G56" s="109"/>
      <c r="H56" s="109"/>
      <c r="I56" s="109"/>
      <c r="J56" s="109"/>
      <c r="K56" s="109"/>
      <c r="L56" s="109"/>
      <c r="M56" s="109"/>
      <c r="N56" s="109"/>
      <c r="O56" s="109"/>
      <c r="P56" s="109"/>
      <c r="Q56" s="109"/>
      <c r="R56" s="109"/>
      <c r="S56" s="109"/>
      <c r="T56" s="109"/>
    </row>
    <row r="57" spans="1:20" x14ac:dyDescent="0.2">
      <c r="A57" s="109"/>
      <c r="B57" s="109"/>
      <c r="C57" s="109"/>
      <c r="D57" s="109"/>
      <c r="E57" s="109"/>
      <c r="F57" s="109"/>
      <c r="G57" s="109"/>
      <c r="H57" s="109"/>
      <c r="I57" s="109"/>
      <c r="J57" s="109"/>
      <c r="K57" s="109"/>
      <c r="L57" s="109"/>
      <c r="M57" s="109"/>
      <c r="N57" s="109"/>
      <c r="O57" s="109"/>
      <c r="P57" s="109"/>
      <c r="Q57" s="109"/>
      <c r="R57" s="109"/>
      <c r="S57" s="109"/>
      <c r="T57" s="109"/>
    </row>
    <row r="58" spans="1:20" x14ac:dyDescent="0.2">
      <c r="A58" s="109"/>
      <c r="B58" s="109"/>
      <c r="C58" s="109"/>
      <c r="D58" s="109"/>
      <c r="E58" s="109"/>
      <c r="F58" s="109"/>
      <c r="G58" s="109"/>
      <c r="H58" s="109"/>
      <c r="I58" s="109"/>
      <c r="J58" s="109"/>
      <c r="K58" s="109"/>
      <c r="L58" s="109"/>
      <c r="M58" s="109"/>
      <c r="N58" s="109"/>
      <c r="O58" s="109"/>
      <c r="P58" s="109"/>
      <c r="Q58" s="109"/>
      <c r="R58" s="109"/>
      <c r="S58" s="109"/>
      <c r="T58" s="109"/>
    </row>
    <row r="59" spans="1:20" x14ac:dyDescent="0.2">
      <c r="A59" s="109"/>
      <c r="B59" s="109"/>
      <c r="C59" s="109"/>
      <c r="D59" s="109"/>
      <c r="E59" s="109"/>
      <c r="F59" s="109"/>
      <c r="G59" s="109"/>
      <c r="H59" s="109"/>
      <c r="I59" s="109"/>
      <c r="J59" s="109"/>
      <c r="K59" s="109"/>
      <c r="L59" s="109"/>
      <c r="M59" s="109"/>
      <c r="N59" s="109"/>
      <c r="O59" s="109"/>
      <c r="P59" s="109"/>
      <c r="Q59" s="109"/>
      <c r="R59" s="109"/>
      <c r="S59" s="109"/>
      <c r="T59" s="109"/>
    </row>
    <row r="60" spans="1:20" x14ac:dyDescent="0.2">
      <c r="A60" s="109"/>
      <c r="B60" s="109"/>
      <c r="C60" s="109"/>
      <c r="D60" s="109"/>
      <c r="E60" s="109"/>
      <c r="F60" s="109"/>
      <c r="G60" s="109"/>
      <c r="H60" s="109"/>
      <c r="I60" s="109"/>
      <c r="J60" s="109"/>
      <c r="K60" s="109"/>
      <c r="L60" s="109"/>
      <c r="M60" s="109"/>
      <c r="N60" s="109"/>
      <c r="O60" s="109"/>
      <c r="P60" s="109"/>
      <c r="Q60" s="109"/>
      <c r="R60" s="109"/>
      <c r="S60" s="109"/>
      <c r="T60" s="109"/>
    </row>
    <row r="61" spans="1:20" x14ac:dyDescent="0.2">
      <c r="A61" s="109"/>
      <c r="B61" s="109"/>
      <c r="C61" s="109"/>
      <c r="D61" s="109"/>
      <c r="E61" s="109"/>
      <c r="F61" s="109"/>
      <c r="G61" s="109"/>
      <c r="H61" s="109"/>
      <c r="I61" s="109"/>
      <c r="J61" s="109"/>
      <c r="K61" s="109"/>
      <c r="L61" s="109"/>
      <c r="M61" s="109"/>
      <c r="N61" s="109"/>
      <c r="O61" s="109"/>
      <c r="P61" s="109"/>
      <c r="Q61" s="109"/>
      <c r="R61" s="109"/>
      <c r="S61" s="109"/>
      <c r="T61" s="109"/>
    </row>
    <row r="62" spans="1:20" x14ac:dyDescent="0.2">
      <c r="A62" s="109"/>
      <c r="B62" s="109"/>
      <c r="C62" s="109"/>
      <c r="D62" s="109"/>
      <c r="E62" s="109"/>
      <c r="F62" s="109"/>
      <c r="G62" s="109"/>
      <c r="H62" s="109"/>
      <c r="I62" s="109"/>
      <c r="J62" s="109"/>
      <c r="K62" s="109"/>
      <c r="L62" s="109"/>
      <c r="M62" s="109"/>
      <c r="N62" s="109"/>
      <c r="O62" s="109"/>
      <c r="P62" s="109"/>
      <c r="Q62" s="109"/>
      <c r="R62" s="109"/>
      <c r="S62" s="109"/>
      <c r="T62" s="109"/>
    </row>
    <row r="63" spans="1:20" ht="17.25" x14ac:dyDescent="0.25">
      <c r="A63" s="122" t="s">
        <v>82</v>
      </c>
      <c r="B63" s="122"/>
      <c r="C63" s="122"/>
      <c r="D63" s="122"/>
      <c r="E63" s="122"/>
      <c r="F63" s="118" t="str">
        <f>IF(A53=0," ",(RSQ(A53:A62,F53:F62)))</f>
        <v xml:space="preserve"> </v>
      </c>
      <c r="G63" s="118"/>
      <c r="H63" s="118"/>
      <c r="I63" s="118"/>
      <c r="J63" s="118"/>
      <c r="K63" s="119"/>
      <c r="L63" s="119"/>
      <c r="M63" s="119"/>
      <c r="N63" s="119"/>
      <c r="O63" s="119"/>
      <c r="P63" s="118" t="str">
        <f>IF(K53=0," ",(RSQ(K53:K62,P53:P62)))</f>
        <v xml:space="preserve"> </v>
      </c>
      <c r="Q63" s="118"/>
      <c r="R63" s="118"/>
      <c r="S63" s="118"/>
      <c r="T63" s="118"/>
    </row>
    <row r="64" spans="1:20" x14ac:dyDescent="0.2">
      <c r="A64" s="36"/>
      <c r="B64" s="36"/>
      <c r="C64" s="36"/>
      <c r="D64" s="34"/>
    </row>
    <row r="65" spans="1:4" x14ac:dyDescent="0.2">
      <c r="A65" s="34"/>
      <c r="B65" s="34"/>
      <c r="C65" s="34"/>
      <c r="D65" s="34"/>
    </row>
    <row r="66" spans="1:4" x14ac:dyDescent="0.2">
      <c r="A66" s="34"/>
      <c r="B66" s="34"/>
      <c r="C66" s="34"/>
      <c r="D66" s="34"/>
    </row>
    <row r="67" spans="1:4" x14ac:dyDescent="0.2">
      <c r="A67" s="34"/>
      <c r="B67" s="34"/>
      <c r="C67" s="34"/>
      <c r="D67" s="34"/>
    </row>
    <row r="68" spans="1:4" x14ac:dyDescent="0.2">
      <c r="A68" s="34"/>
      <c r="B68" s="34"/>
      <c r="C68" s="34"/>
      <c r="D68" s="34"/>
    </row>
    <row r="69" spans="1:4" x14ac:dyDescent="0.2">
      <c r="A69" s="34"/>
      <c r="B69" s="34"/>
      <c r="C69" s="34"/>
      <c r="D69" s="34"/>
    </row>
    <row r="70" spans="1:4" x14ac:dyDescent="0.2">
      <c r="A70" s="34"/>
      <c r="B70" s="34"/>
      <c r="C70" s="34"/>
      <c r="D70" s="34"/>
    </row>
    <row r="71" spans="1:4" x14ac:dyDescent="0.2">
      <c r="A71" s="34"/>
      <c r="B71" s="34"/>
      <c r="C71" s="34"/>
      <c r="D71" s="34"/>
    </row>
    <row r="72" spans="1:4" x14ac:dyDescent="0.2">
      <c r="A72" s="34"/>
      <c r="B72" s="34"/>
      <c r="C72" s="34"/>
      <c r="D72" s="34"/>
    </row>
    <row r="73" spans="1:4" x14ac:dyDescent="0.2">
      <c r="A73" s="34"/>
      <c r="B73" s="34"/>
      <c r="C73" s="34"/>
      <c r="D73" s="34"/>
    </row>
    <row r="74" spans="1:4" x14ac:dyDescent="0.2">
      <c r="A74" s="34"/>
      <c r="B74" s="34"/>
      <c r="C74" s="34"/>
      <c r="D74" s="34"/>
    </row>
    <row r="75" spans="1:4" x14ac:dyDescent="0.2">
      <c r="A75" s="34"/>
      <c r="B75" s="34"/>
      <c r="C75" s="34"/>
      <c r="D75" s="34"/>
    </row>
    <row r="76" spans="1:4" x14ac:dyDescent="0.2">
      <c r="A76" s="34"/>
      <c r="B76" s="34"/>
      <c r="C76" s="34"/>
      <c r="D76" s="34"/>
    </row>
    <row r="77" spans="1:4" x14ac:dyDescent="0.2">
      <c r="A77" s="34"/>
      <c r="B77" s="34"/>
      <c r="C77" s="34"/>
      <c r="D77" s="34"/>
    </row>
    <row r="78" spans="1:4" x14ac:dyDescent="0.2">
      <c r="A78" s="34"/>
      <c r="B78" s="34"/>
      <c r="C78" s="34"/>
      <c r="D78" s="34"/>
    </row>
    <row r="79" spans="1:4" x14ac:dyDescent="0.2">
      <c r="A79" s="34"/>
      <c r="B79" s="34"/>
      <c r="C79" s="34"/>
      <c r="D79" s="34"/>
    </row>
    <row r="80" spans="1:4" x14ac:dyDescent="0.2">
      <c r="A80" s="34"/>
      <c r="B80" s="34"/>
      <c r="C80" s="34"/>
      <c r="D80" s="34"/>
    </row>
    <row r="81" spans="1:4" x14ac:dyDescent="0.2">
      <c r="A81" s="34"/>
      <c r="B81" s="34"/>
      <c r="C81" s="34"/>
      <c r="D81" s="34"/>
    </row>
    <row r="82" spans="1:4" x14ac:dyDescent="0.2">
      <c r="A82" s="34"/>
      <c r="B82" s="34"/>
      <c r="C82" s="34"/>
      <c r="D82" s="34"/>
    </row>
  </sheetData>
  <sheetProtection algorithmName="SHA-512" hashValue="LTz+HdQL6cTQF4hp07pa4Rk5/yYt/SPkW7qWNVkBuGatWnlIzdgNLaWGJ8B1X+buL4bWlZgCdNQRwQ7lXLlfGg==" saltValue="h3esbVyxaMjkPvUBzrr+HQ==" spinCount="100000" sheet="1" objects="1" scenarios="1"/>
  <mergeCells count="105">
    <mergeCell ref="A63:E63"/>
    <mergeCell ref="F63:J63"/>
    <mergeCell ref="K63:O63"/>
    <mergeCell ref="P63:T63"/>
    <mergeCell ref="A61:E61"/>
    <mergeCell ref="F61:J61"/>
    <mergeCell ref="K61:O61"/>
    <mergeCell ref="P61:T61"/>
    <mergeCell ref="A62:E62"/>
    <mergeCell ref="F62:J62"/>
    <mergeCell ref="K62:O62"/>
    <mergeCell ref="P62:T62"/>
    <mergeCell ref="A59:E59"/>
    <mergeCell ref="F59:J59"/>
    <mergeCell ref="K59:O59"/>
    <mergeCell ref="P59:T59"/>
    <mergeCell ref="A60:E60"/>
    <mergeCell ref="F60:J60"/>
    <mergeCell ref="K60:O60"/>
    <mergeCell ref="P60:T60"/>
    <mergeCell ref="A57:E57"/>
    <mergeCell ref="F57:J57"/>
    <mergeCell ref="K57:O57"/>
    <mergeCell ref="P57:T57"/>
    <mergeCell ref="A58:E58"/>
    <mergeCell ref="F58:J58"/>
    <mergeCell ref="K58:O58"/>
    <mergeCell ref="P58:T58"/>
    <mergeCell ref="A55:E55"/>
    <mergeCell ref="F55:J55"/>
    <mergeCell ref="K55:O55"/>
    <mergeCell ref="P55:T55"/>
    <mergeCell ref="A56:E56"/>
    <mergeCell ref="F56:J56"/>
    <mergeCell ref="K56:O56"/>
    <mergeCell ref="P56:T56"/>
    <mergeCell ref="A53:E53"/>
    <mergeCell ref="F53:J53"/>
    <mergeCell ref="K53:O53"/>
    <mergeCell ref="P53:T53"/>
    <mergeCell ref="A54:E54"/>
    <mergeCell ref="F54:J54"/>
    <mergeCell ref="K54:O54"/>
    <mergeCell ref="P54:T54"/>
    <mergeCell ref="A42:E42"/>
    <mergeCell ref="F44:T44"/>
    <mergeCell ref="A51:J51"/>
    <mergeCell ref="K51:T51"/>
    <mergeCell ref="A52:E52"/>
    <mergeCell ref="F52:J52"/>
    <mergeCell ref="K52:O52"/>
    <mergeCell ref="P52:T52"/>
    <mergeCell ref="A40:E40"/>
    <mergeCell ref="F40:G40"/>
    <mergeCell ref="K40:L40"/>
    <mergeCell ref="P40:Q40"/>
    <mergeCell ref="A41:E41"/>
    <mergeCell ref="F41:G41"/>
    <mergeCell ref="K41:L41"/>
    <mergeCell ref="A47:T47"/>
    <mergeCell ref="A38:E38"/>
    <mergeCell ref="F38:G38"/>
    <mergeCell ref="K38:L38"/>
    <mergeCell ref="A39:E39"/>
    <mergeCell ref="F39:G39"/>
    <mergeCell ref="K39:L39"/>
    <mergeCell ref="A36:E36"/>
    <mergeCell ref="F36:G36"/>
    <mergeCell ref="K36:L36"/>
    <mergeCell ref="A37:E37"/>
    <mergeCell ref="F37:G37"/>
    <mergeCell ref="K37:L37"/>
    <mergeCell ref="A34:E34"/>
    <mergeCell ref="F34:G34"/>
    <mergeCell ref="K34:L34"/>
    <mergeCell ref="A35:E35"/>
    <mergeCell ref="F35:G35"/>
    <mergeCell ref="K35:L35"/>
    <mergeCell ref="A31:E31"/>
    <mergeCell ref="F31:G31"/>
    <mergeCell ref="A33:E33"/>
    <mergeCell ref="F33:J33"/>
    <mergeCell ref="K33:O33"/>
    <mergeCell ref="P33:T33"/>
    <mergeCell ref="A29:E29"/>
    <mergeCell ref="F29:G29"/>
    <mergeCell ref="K29:O29"/>
    <mergeCell ref="P29:Q29"/>
    <mergeCell ref="A30:E30"/>
    <mergeCell ref="F30:G30"/>
    <mergeCell ref="K30:O30"/>
    <mergeCell ref="P30:Q30"/>
    <mergeCell ref="G23:T23"/>
    <mergeCell ref="A27:E27"/>
    <mergeCell ref="F27:J27"/>
    <mergeCell ref="A28:E28"/>
    <mergeCell ref="F28:G28"/>
    <mergeCell ref="K28:O28"/>
    <mergeCell ref="P28:Q28"/>
    <mergeCell ref="F1:T1"/>
    <mergeCell ref="G15:T15"/>
    <mergeCell ref="G17:T17"/>
    <mergeCell ref="G18:T18"/>
    <mergeCell ref="G19:T19"/>
    <mergeCell ref="G20:T2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2022.2
</oddHeader>
    <oddFooter>&amp;R Seite &amp;P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A1:X82"/>
  <sheetViews>
    <sheetView view="pageLayout" topLeftCell="A46" zoomScaleNormal="100" workbookViewId="0">
      <selection activeCell="F15" sqref="F15:T15"/>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4" width="11.42578125" style="1" hidden="1" customWidth="1"/>
    <col min="25" max="25" width="11.42578125" style="1" customWidth="1"/>
    <col min="26" max="16384" width="11.42578125" style="1"/>
  </cols>
  <sheetData>
    <row r="1" spans="1:20" x14ac:dyDescent="0.2">
      <c r="A1" s="1" t="s">
        <v>161</v>
      </c>
      <c r="F1" s="75"/>
      <c r="G1" s="75"/>
      <c r="H1" s="75"/>
      <c r="I1" s="75"/>
      <c r="J1" s="75"/>
      <c r="K1" s="75"/>
      <c r="L1" s="75"/>
      <c r="M1" s="75"/>
      <c r="N1" s="75"/>
      <c r="O1" s="75"/>
      <c r="P1" s="75"/>
      <c r="Q1" s="75"/>
      <c r="R1" s="75"/>
      <c r="S1" s="75"/>
      <c r="T1" s="75"/>
    </row>
    <row r="3" spans="1:20" ht="15.75" x14ac:dyDescent="0.25">
      <c r="A3" s="5" t="s">
        <v>19</v>
      </c>
    </row>
    <row r="5" spans="1:20" x14ac:dyDescent="0.2">
      <c r="A5" s="4" t="s">
        <v>89</v>
      </c>
      <c r="B5" s="4"/>
      <c r="C5" s="4"/>
      <c r="D5" s="4"/>
      <c r="E5" s="4"/>
      <c r="F5" s="40"/>
      <c r="G5" s="4" t="s">
        <v>84</v>
      </c>
      <c r="H5" s="4"/>
      <c r="I5" s="4"/>
      <c r="J5" s="4"/>
      <c r="K5" s="4"/>
      <c r="L5" s="4"/>
      <c r="M5" s="4"/>
      <c r="N5" s="4"/>
      <c r="O5" s="4"/>
      <c r="P5" s="4"/>
      <c r="Q5" s="4"/>
      <c r="R5" s="4"/>
      <c r="S5" s="4"/>
      <c r="T5" s="4"/>
    </row>
    <row r="6" spans="1:20" x14ac:dyDescent="0.2">
      <c r="A6" s="4"/>
      <c r="B6" s="4"/>
      <c r="C6" s="4"/>
      <c r="D6" s="4"/>
      <c r="E6" s="4"/>
      <c r="F6" s="40"/>
      <c r="G6" s="4" t="s">
        <v>85</v>
      </c>
      <c r="H6" s="4"/>
      <c r="I6" s="4"/>
      <c r="J6" s="4"/>
      <c r="K6" s="4"/>
      <c r="L6" s="4"/>
      <c r="M6" s="4"/>
      <c r="N6" s="4"/>
      <c r="O6" s="4"/>
      <c r="P6" s="4"/>
      <c r="Q6" s="4"/>
      <c r="R6" s="4"/>
      <c r="S6" s="4"/>
      <c r="T6" s="4"/>
    </row>
    <row r="7" spans="1:20" x14ac:dyDescent="0.2">
      <c r="A7" s="4"/>
      <c r="B7" s="4"/>
      <c r="C7" s="4"/>
      <c r="D7" s="4"/>
      <c r="E7" s="4"/>
      <c r="F7" s="40"/>
      <c r="G7" s="4" t="s">
        <v>86</v>
      </c>
      <c r="H7" s="4"/>
      <c r="I7" s="4"/>
      <c r="J7" s="4"/>
      <c r="K7" s="4"/>
      <c r="L7" s="4"/>
      <c r="M7" s="4"/>
      <c r="N7" s="4"/>
      <c r="O7" s="4"/>
      <c r="P7" s="4"/>
      <c r="Q7" s="4"/>
      <c r="R7" s="4"/>
      <c r="S7" s="4"/>
      <c r="T7" s="4"/>
    </row>
    <row r="8" spans="1:20" x14ac:dyDescent="0.2">
      <c r="A8" s="4"/>
      <c r="B8" s="4"/>
      <c r="C8" s="4"/>
      <c r="D8" s="4"/>
      <c r="E8" s="4"/>
      <c r="F8" s="4"/>
      <c r="G8" s="4"/>
      <c r="H8" s="4"/>
      <c r="I8" s="4"/>
      <c r="J8" s="4"/>
      <c r="K8" s="4"/>
      <c r="L8" s="4"/>
      <c r="M8" s="4"/>
      <c r="N8" s="4"/>
      <c r="O8" s="4"/>
      <c r="P8" s="4"/>
      <c r="Q8" s="4"/>
      <c r="R8" s="4"/>
      <c r="S8" s="4"/>
      <c r="T8" s="4"/>
    </row>
    <row r="9" spans="1:20" x14ac:dyDescent="0.2">
      <c r="A9" s="4" t="s">
        <v>90</v>
      </c>
      <c r="B9" s="4"/>
      <c r="C9" s="4"/>
      <c r="D9" s="4"/>
      <c r="E9" s="4"/>
      <c r="F9" s="40"/>
      <c r="G9" s="4" t="s">
        <v>87</v>
      </c>
      <c r="H9" s="4"/>
      <c r="I9" s="4"/>
      <c r="J9" s="4"/>
      <c r="K9" s="4"/>
      <c r="L9" s="4"/>
      <c r="M9" s="4"/>
      <c r="N9" s="4"/>
      <c r="O9" s="4"/>
      <c r="P9" s="4"/>
      <c r="Q9" s="4"/>
      <c r="R9" s="4"/>
      <c r="S9" s="4"/>
      <c r="T9" s="4"/>
    </row>
    <row r="10" spans="1:20" x14ac:dyDescent="0.2">
      <c r="A10" s="4" t="s">
        <v>91</v>
      </c>
      <c r="B10" s="4"/>
      <c r="C10" s="4"/>
      <c r="D10" s="4"/>
      <c r="E10" s="4"/>
      <c r="F10" s="40"/>
      <c r="G10" s="52" t="s">
        <v>126</v>
      </c>
      <c r="H10" s="52"/>
      <c r="I10" s="52"/>
      <c r="J10" s="52"/>
      <c r="K10" s="52"/>
      <c r="L10" s="52"/>
      <c r="M10" s="52"/>
      <c r="N10" s="52"/>
      <c r="O10" s="52"/>
      <c r="P10" s="52"/>
      <c r="Q10" s="52"/>
      <c r="R10" s="52"/>
      <c r="S10" s="52"/>
      <c r="T10" s="52"/>
    </row>
    <row r="11" spans="1:20" x14ac:dyDescent="0.2">
      <c r="A11" s="4"/>
      <c r="B11" s="4"/>
      <c r="C11" s="4"/>
      <c r="D11" s="4"/>
      <c r="E11" s="4"/>
      <c r="F11" s="40"/>
      <c r="G11" s="4" t="s">
        <v>88</v>
      </c>
      <c r="H11" s="4"/>
      <c r="I11" s="4"/>
      <c r="J11" s="4"/>
      <c r="K11" s="4"/>
      <c r="L11" s="4"/>
      <c r="M11" s="4"/>
      <c r="N11" s="4"/>
      <c r="O11" s="4"/>
      <c r="P11" s="4"/>
      <c r="Q11" s="4"/>
      <c r="R11" s="4"/>
      <c r="S11" s="4"/>
      <c r="T11" s="4"/>
    </row>
    <row r="12" spans="1:20" x14ac:dyDescent="0.2">
      <c r="A12" s="4"/>
      <c r="B12" s="4"/>
      <c r="C12" s="4"/>
      <c r="D12" s="4"/>
      <c r="E12" s="4"/>
      <c r="F12" s="40"/>
      <c r="G12" s="4" t="s">
        <v>77</v>
      </c>
      <c r="H12" s="4"/>
      <c r="I12" s="4"/>
      <c r="J12" s="4"/>
      <c r="K12" s="4"/>
      <c r="L12" s="4"/>
      <c r="M12" s="4"/>
      <c r="N12" s="4"/>
      <c r="O12" s="4"/>
      <c r="P12" s="4"/>
      <c r="Q12" s="4"/>
      <c r="R12" s="4"/>
      <c r="S12" s="4"/>
      <c r="T12" s="4"/>
    </row>
    <row r="13" spans="1:20" x14ac:dyDescent="0.2">
      <c r="A13" s="4"/>
      <c r="B13" s="4"/>
      <c r="C13" s="4"/>
      <c r="D13" s="4"/>
      <c r="E13" s="4"/>
      <c r="F13" s="4"/>
      <c r="G13" s="4"/>
      <c r="H13" s="4"/>
      <c r="I13" s="4"/>
      <c r="J13" s="4"/>
      <c r="K13" s="4"/>
      <c r="L13" s="4"/>
      <c r="M13" s="4"/>
      <c r="N13" s="4"/>
      <c r="O13" s="4"/>
      <c r="P13" s="4"/>
      <c r="Q13" s="4"/>
      <c r="R13" s="4"/>
      <c r="S13" s="4"/>
      <c r="T13" s="4"/>
    </row>
    <row r="14" spans="1:20" x14ac:dyDescent="0.2">
      <c r="A14" s="4" t="s">
        <v>92</v>
      </c>
      <c r="B14" s="4"/>
      <c r="C14" s="4"/>
      <c r="D14" s="4"/>
      <c r="E14" s="4"/>
      <c r="F14" s="40"/>
      <c r="G14" s="4" t="s">
        <v>83</v>
      </c>
      <c r="H14" s="4"/>
      <c r="I14" s="4"/>
      <c r="J14" s="4"/>
      <c r="K14" s="4"/>
      <c r="L14" s="4"/>
      <c r="M14" s="4"/>
      <c r="N14" s="4"/>
      <c r="O14" s="4"/>
      <c r="P14" s="4"/>
      <c r="Q14" s="4"/>
      <c r="R14" s="4"/>
      <c r="S14" s="4"/>
      <c r="T14" s="4"/>
    </row>
    <row r="15" spans="1:20" x14ac:dyDescent="0.2">
      <c r="A15" s="4"/>
      <c r="B15" s="4"/>
      <c r="C15" s="4"/>
      <c r="D15" s="4"/>
      <c r="E15" s="4"/>
      <c r="F15" s="40"/>
      <c r="G15" s="85"/>
      <c r="H15" s="85"/>
      <c r="I15" s="85"/>
      <c r="J15" s="85"/>
      <c r="K15" s="85"/>
      <c r="L15" s="85"/>
      <c r="M15" s="85"/>
      <c r="N15" s="85"/>
      <c r="O15" s="85"/>
      <c r="P15" s="85"/>
      <c r="Q15" s="85"/>
      <c r="R15" s="85"/>
      <c r="S15" s="85"/>
      <c r="T15" s="85"/>
    </row>
    <row r="16" spans="1:20" x14ac:dyDescent="0.2">
      <c r="A16" s="4"/>
      <c r="B16" s="4"/>
      <c r="C16" s="4"/>
      <c r="D16" s="4"/>
      <c r="E16" s="4"/>
      <c r="F16" s="4"/>
      <c r="G16" s="4"/>
      <c r="H16" s="4"/>
      <c r="I16" s="4"/>
      <c r="J16" s="4"/>
      <c r="K16" s="4"/>
      <c r="L16" s="4"/>
      <c r="M16" s="4"/>
      <c r="N16" s="4"/>
      <c r="O16" s="4"/>
      <c r="P16" s="4"/>
      <c r="Q16" s="4"/>
      <c r="R16" s="4"/>
      <c r="S16" s="4"/>
      <c r="T16" s="4"/>
    </row>
    <row r="17" spans="1:20" x14ac:dyDescent="0.2">
      <c r="A17" s="4" t="s">
        <v>93</v>
      </c>
      <c r="B17" s="4"/>
      <c r="C17" s="4"/>
      <c r="D17" s="4"/>
      <c r="E17" s="4"/>
      <c r="F17" s="40"/>
      <c r="G17" s="85"/>
      <c r="H17" s="85"/>
      <c r="I17" s="85"/>
      <c r="J17" s="85"/>
      <c r="K17" s="85"/>
      <c r="L17" s="85"/>
      <c r="M17" s="85"/>
      <c r="N17" s="85"/>
      <c r="O17" s="85"/>
      <c r="P17" s="85"/>
      <c r="Q17" s="85"/>
      <c r="R17" s="85"/>
      <c r="S17" s="85"/>
      <c r="T17" s="85"/>
    </row>
    <row r="18" spans="1:20" x14ac:dyDescent="0.2">
      <c r="A18" s="4" t="s">
        <v>94</v>
      </c>
      <c r="B18" s="4"/>
      <c r="C18" s="4"/>
      <c r="D18" s="4"/>
      <c r="E18" s="4"/>
      <c r="F18" s="40"/>
      <c r="G18" s="85"/>
      <c r="H18" s="85"/>
      <c r="I18" s="85"/>
      <c r="J18" s="85"/>
      <c r="K18" s="85"/>
      <c r="L18" s="85"/>
      <c r="M18" s="85"/>
      <c r="N18" s="85"/>
      <c r="O18" s="85"/>
      <c r="P18" s="85"/>
      <c r="Q18" s="85"/>
      <c r="R18" s="85"/>
      <c r="S18" s="85"/>
      <c r="T18" s="85"/>
    </row>
    <row r="19" spans="1:20" x14ac:dyDescent="0.2">
      <c r="A19" s="4"/>
      <c r="B19" s="4"/>
      <c r="C19" s="4"/>
      <c r="D19" s="4"/>
      <c r="E19" s="4"/>
      <c r="F19" s="40"/>
      <c r="G19" s="85"/>
      <c r="H19" s="85"/>
      <c r="I19" s="85"/>
      <c r="J19" s="85"/>
      <c r="K19" s="85"/>
      <c r="L19" s="85"/>
      <c r="M19" s="85"/>
      <c r="N19" s="85"/>
      <c r="O19" s="85"/>
      <c r="P19" s="85"/>
      <c r="Q19" s="85"/>
      <c r="R19" s="85"/>
      <c r="S19" s="85"/>
      <c r="T19" s="85"/>
    </row>
    <row r="20" spans="1:20" x14ac:dyDescent="0.2">
      <c r="A20" s="4"/>
      <c r="B20" s="4"/>
      <c r="C20" s="4"/>
      <c r="D20" s="4"/>
      <c r="E20" s="4"/>
      <c r="F20" s="40"/>
      <c r="G20" s="85"/>
      <c r="H20" s="85"/>
      <c r="I20" s="85"/>
      <c r="J20" s="85"/>
      <c r="K20" s="85"/>
      <c r="L20" s="85"/>
      <c r="M20" s="85"/>
      <c r="N20" s="85"/>
      <c r="O20" s="85"/>
      <c r="P20" s="85"/>
      <c r="Q20" s="85"/>
      <c r="R20" s="85"/>
      <c r="S20" s="85"/>
      <c r="T20" s="85"/>
    </row>
    <row r="21" spans="1:20" x14ac:dyDescent="0.2">
      <c r="A21" s="4"/>
      <c r="B21" s="4"/>
      <c r="C21" s="4"/>
      <c r="D21" s="4"/>
      <c r="E21" s="4"/>
      <c r="F21" s="4"/>
      <c r="G21" s="4"/>
      <c r="H21" s="4"/>
      <c r="I21" s="4"/>
      <c r="J21" s="4"/>
      <c r="K21" s="4"/>
      <c r="L21" s="4"/>
      <c r="M21" s="4"/>
      <c r="N21" s="4"/>
      <c r="O21" s="4"/>
      <c r="P21" s="4"/>
      <c r="Q21" s="4"/>
      <c r="R21" s="4"/>
      <c r="S21" s="4"/>
      <c r="T21" s="4"/>
    </row>
    <row r="22" spans="1:20" x14ac:dyDescent="0.2">
      <c r="A22" s="4" t="s">
        <v>95</v>
      </c>
      <c r="B22" s="4"/>
      <c r="C22" s="4"/>
      <c r="D22" s="4"/>
      <c r="E22" s="4"/>
      <c r="F22" s="40"/>
      <c r="G22" s="4" t="s">
        <v>96</v>
      </c>
      <c r="H22" s="4"/>
      <c r="I22" s="4"/>
      <c r="J22" s="4"/>
      <c r="K22" s="4"/>
      <c r="L22" s="4"/>
      <c r="M22" s="4"/>
      <c r="N22" s="4"/>
      <c r="O22" s="4"/>
      <c r="P22" s="4"/>
      <c r="Q22" s="4"/>
      <c r="R22" s="4"/>
      <c r="S22" s="4"/>
      <c r="T22" s="4"/>
    </row>
    <row r="23" spans="1:20" x14ac:dyDescent="0.2">
      <c r="A23" s="4"/>
      <c r="B23" s="4"/>
      <c r="C23" s="4"/>
      <c r="D23" s="4"/>
      <c r="E23" s="4"/>
      <c r="F23" s="40"/>
      <c r="G23" s="85"/>
      <c r="H23" s="85"/>
      <c r="I23" s="85"/>
      <c r="J23" s="85"/>
      <c r="K23" s="85"/>
      <c r="L23" s="85"/>
      <c r="M23" s="85"/>
      <c r="N23" s="85"/>
      <c r="O23" s="85"/>
      <c r="P23" s="85"/>
      <c r="Q23" s="85"/>
      <c r="R23" s="85"/>
      <c r="S23" s="85"/>
      <c r="T23" s="85"/>
    </row>
    <row r="25" spans="1:20" ht="15" x14ac:dyDescent="0.25">
      <c r="A25" s="18" t="s">
        <v>20</v>
      </c>
    </row>
    <row r="26" spans="1:20" ht="9.75" customHeight="1" x14ac:dyDescent="0.25">
      <c r="A26" s="18"/>
    </row>
    <row r="27" spans="1:20" ht="18.600000000000001" customHeight="1" x14ac:dyDescent="0.2">
      <c r="A27" s="86" t="s">
        <v>97</v>
      </c>
      <c r="B27" s="86"/>
      <c r="C27" s="86"/>
      <c r="D27" s="86"/>
      <c r="E27" s="86"/>
      <c r="F27" s="87"/>
      <c r="G27" s="88"/>
      <c r="H27" s="88"/>
      <c r="I27" s="88"/>
      <c r="J27" s="89"/>
      <c r="K27" s="4"/>
      <c r="L27" s="4"/>
      <c r="M27" s="4"/>
      <c r="N27" s="4"/>
      <c r="O27" s="4"/>
      <c r="P27" s="4"/>
      <c r="Q27" s="4"/>
      <c r="R27" s="4"/>
      <c r="S27" s="4"/>
      <c r="T27" s="4"/>
    </row>
    <row r="28" spans="1:20" ht="27.75" customHeight="1" x14ac:dyDescent="0.2">
      <c r="A28" s="90" t="s">
        <v>105</v>
      </c>
      <c r="B28" s="91"/>
      <c r="C28" s="91"/>
      <c r="D28" s="91"/>
      <c r="E28" s="92"/>
      <c r="F28" s="93"/>
      <c r="G28" s="94"/>
      <c r="H28" s="41" t="s">
        <v>98</v>
      </c>
      <c r="I28" s="41"/>
      <c r="J28" s="42"/>
      <c r="K28" s="90" t="s">
        <v>128</v>
      </c>
      <c r="L28" s="91"/>
      <c r="M28" s="91"/>
      <c r="N28" s="91"/>
      <c r="O28" s="92"/>
      <c r="P28" s="93"/>
      <c r="Q28" s="94"/>
      <c r="R28" s="41" t="s">
        <v>99</v>
      </c>
      <c r="S28" s="41"/>
      <c r="T28" s="42"/>
    </row>
    <row r="29" spans="1:20" ht="27.75" customHeight="1" x14ac:dyDescent="0.2">
      <c r="A29" s="90" t="s">
        <v>106</v>
      </c>
      <c r="B29" s="91"/>
      <c r="C29" s="91"/>
      <c r="D29" s="91"/>
      <c r="E29" s="92"/>
      <c r="F29" s="93"/>
      <c r="G29" s="94"/>
      <c r="H29" s="41" t="s">
        <v>98</v>
      </c>
      <c r="I29" s="41"/>
      <c r="J29" s="42"/>
      <c r="K29" s="90" t="s">
        <v>129</v>
      </c>
      <c r="L29" s="91"/>
      <c r="M29" s="91"/>
      <c r="N29" s="91"/>
      <c r="O29" s="92"/>
      <c r="P29" s="93"/>
      <c r="Q29" s="94"/>
      <c r="R29" s="41" t="s">
        <v>99</v>
      </c>
      <c r="S29" s="41"/>
      <c r="T29" s="42"/>
    </row>
    <row r="30" spans="1:20" x14ac:dyDescent="0.2">
      <c r="A30" s="95" t="s">
        <v>100</v>
      </c>
      <c r="B30" s="96"/>
      <c r="C30" s="96"/>
      <c r="D30" s="96"/>
      <c r="E30" s="97"/>
      <c r="F30" s="93"/>
      <c r="G30" s="94"/>
      <c r="H30" s="41" t="s">
        <v>107</v>
      </c>
      <c r="I30" s="41"/>
      <c r="J30" s="42"/>
      <c r="K30" s="95" t="s">
        <v>101</v>
      </c>
      <c r="L30" s="96"/>
      <c r="M30" s="96"/>
      <c r="N30" s="96"/>
      <c r="O30" s="97"/>
      <c r="P30" s="93"/>
      <c r="Q30" s="94"/>
      <c r="R30" s="41" t="s">
        <v>102</v>
      </c>
      <c r="S30" s="41"/>
      <c r="T30" s="42"/>
    </row>
    <row r="31" spans="1:20" x14ac:dyDescent="0.2">
      <c r="A31" s="95" t="s">
        <v>103</v>
      </c>
      <c r="B31" s="96"/>
      <c r="C31" s="96"/>
      <c r="D31" s="96"/>
      <c r="E31" s="97"/>
      <c r="F31" s="93"/>
      <c r="G31" s="94"/>
      <c r="H31" s="41" t="s">
        <v>104</v>
      </c>
      <c r="I31" s="41"/>
      <c r="J31" s="42"/>
      <c r="K31" s="4"/>
      <c r="L31" s="4"/>
      <c r="M31" s="4"/>
      <c r="N31" s="4"/>
      <c r="O31" s="4"/>
      <c r="P31" s="4"/>
      <c r="Q31" s="4"/>
      <c r="R31" s="4"/>
      <c r="S31" s="4"/>
      <c r="T31" s="4"/>
    </row>
    <row r="33" spans="1:20" x14ac:dyDescent="0.2">
      <c r="A33" s="98"/>
      <c r="B33" s="99"/>
      <c r="C33" s="99"/>
      <c r="D33" s="99"/>
      <c r="E33" s="100"/>
      <c r="F33" s="101" t="s">
        <v>21</v>
      </c>
      <c r="G33" s="102"/>
      <c r="H33" s="102"/>
      <c r="I33" s="102"/>
      <c r="J33" s="103"/>
      <c r="K33" s="101" t="s">
        <v>22</v>
      </c>
      <c r="L33" s="102"/>
      <c r="M33" s="102"/>
      <c r="N33" s="102"/>
      <c r="O33" s="103"/>
      <c r="P33" s="101" t="s">
        <v>23</v>
      </c>
      <c r="Q33" s="102"/>
      <c r="R33" s="102"/>
      <c r="S33" s="102"/>
      <c r="T33" s="103"/>
    </row>
    <row r="34" spans="1:20" ht="15.75" x14ac:dyDescent="0.3">
      <c r="A34" s="95" t="s">
        <v>115</v>
      </c>
      <c r="B34" s="96"/>
      <c r="C34" s="96"/>
      <c r="D34" s="96"/>
      <c r="E34" s="97"/>
      <c r="F34" s="93"/>
      <c r="G34" s="94"/>
      <c r="H34" s="41" t="s">
        <v>108</v>
      </c>
      <c r="I34" s="41"/>
      <c r="J34" s="42"/>
      <c r="K34" s="93"/>
      <c r="L34" s="94"/>
      <c r="M34" s="41" t="s">
        <v>108</v>
      </c>
      <c r="N34" s="41"/>
      <c r="O34" s="42"/>
      <c r="P34" s="43"/>
      <c r="Q34" s="23"/>
      <c r="R34" s="23"/>
      <c r="S34" s="23"/>
      <c r="T34" s="44"/>
    </row>
    <row r="35" spans="1:20" ht="15.75" x14ac:dyDescent="0.3">
      <c r="A35" s="95" t="s">
        <v>116</v>
      </c>
      <c r="B35" s="96"/>
      <c r="C35" s="96"/>
      <c r="D35" s="96"/>
      <c r="E35" s="97"/>
      <c r="F35" s="93"/>
      <c r="G35" s="94"/>
      <c r="H35" s="41" t="s">
        <v>117</v>
      </c>
      <c r="I35" s="41"/>
      <c r="J35" s="42"/>
      <c r="K35" s="93"/>
      <c r="L35" s="94"/>
      <c r="M35" s="41" t="s">
        <v>117</v>
      </c>
      <c r="N35" s="41"/>
      <c r="O35" s="42"/>
      <c r="P35" s="43"/>
      <c r="Q35" s="23"/>
      <c r="R35" s="23"/>
      <c r="S35" s="23"/>
      <c r="T35" s="44"/>
    </row>
    <row r="36" spans="1:20" x14ac:dyDescent="0.2">
      <c r="A36" s="110" t="s">
        <v>118</v>
      </c>
      <c r="B36" s="111"/>
      <c r="C36" s="111"/>
      <c r="D36" s="111"/>
      <c r="E36" s="112"/>
      <c r="F36" s="115"/>
      <c r="G36" s="116"/>
      <c r="H36" s="23" t="s">
        <v>109</v>
      </c>
      <c r="I36" s="23"/>
      <c r="J36" s="44"/>
      <c r="K36" s="115"/>
      <c r="L36" s="116"/>
      <c r="M36" s="23" t="s">
        <v>109</v>
      </c>
      <c r="N36" s="23"/>
      <c r="O36" s="44"/>
      <c r="P36" s="43"/>
      <c r="Q36" s="23"/>
      <c r="R36" s="23"/>
      <c r="S36" s="23"/>
      <c r="T36" s="44"/>
    </row>
    <row r="37" spans="1:20" x14ac:dyDescent="0.2">
      <c r="A37" s="104" t="s">
        <v>119</v>
      </c>
      <c r="B37" s="105"/>
      <c r="C37" s="105"/>
      <c r="D37" s="105"/>
      <c r="E37" s="106"/>
      <c r="F37" s="104"/>
      <c r="G37" s="105"/>
      <c r="H37" s="26"/>
      <c r="I37" s="26"/>
      <c r="J37" s="45"/>
      <c r="K37" s="104"/>
      <c r="L37" s="105"/>
      <c r="M37" s="26"/>
      <c r="N37" s="26"/>
      <c r="O37" s="45"/>
      <c r="P37" s="43"/>
      <c r="Q37" s="23"/>
      <c r="R37" s="23"/>
      <c r="S37" s="23"/>
      <c r="T37" s="44"/>
    </row>
    <row r="38" spans="1:20" x14ac:dyDescent="0.2">
      <c r="A38" s="110" t="s">
        <v>110</v>
      </c>
      <c r="B38" s="111"/>
      <c r="C38" s="111"/>
      <c r="D38" s="111"/>
      <c r="E38" s="112"/>
      <c r="F38" s="115"/>
      <c r="G38" s="116"/>
      <c r="H38" s="23" t="s">
        <v>109</v>
      </c>
      <c r="I38" s="23"/>
      <c r="J38" s="44"/>
      <c r="K38" s="115"/>
      <c r="L38" s="116"/>
      <c r="M38" s="23" t="s">
        <v>109</v>
      </c>
      <c r="N38" s="23"/>
      <c r="O38" s="44"/>
      <c r="P38" s="43"/>
      <c r="Q38" s="23"/>
      <c r="R38" s="23"/>
      <c r="S38" s="23"/>
      <c r="T38" s="44"/>
    </row>
    <row r="39" spans="1:20" x14ac:dyDescent="0.2">
      <c r="A39" s="104" t="s">
        <v>111</v>
      </c>
      <c r="B39" s="105"/>
      <c r="C39" s="105"/>
      <c r="D39" s="105"/>
      <c r="E39" s="106"/>
      <c r="F39" s="104"/>
      <c r="G39" s="105"/>
      <c r="H39" s="26"/>
      <c r="I39" s="26"/>
      <c r="J39" s="45"/>
      <c r="K39" s="104"/>
      <c r="L39" s="105"/>
      <c r="M39" s="26"/>
      <c r="N39" s="26"/>
      <c r="O39" s="45"/>
      <c r="P39" s="43"/>
      <c r="Q39" s="23"/>
      <c r="R39" s="23"/>
      <c r="S39" s="23"/>
      <c r="T39" s="44"/>
    </row>
    <row r="40" spans="1:20" ht="15.75" x14ac:dyDescent="0.3">
      <c r="A40" s="110" t="s">
        <v>120</v>
      </c>
      <c r="B40" s="111"/>
      <c r="C40" s="111"/>
      <c r="D40" s="111"/>
      <c r="E40" s="112"/>
      <c r="F40" s="113" t="str">
        <f>IF(F34=0," ",F34/(F28+F29))</f>
        <v xml:space="preserve"> </v>
      </c>
      <c r="G40" s="114"/>
      <c r="H40" s="23" t="s">
        <v>112</v>
      </c>
      <c r="I40" s="23"/>
      <c r="J40" s="44"/>
      <c r="K40" s="113" t="str">
        <f>IF(K34=0," ",K34/(F28+F29))</f>
        <v xml:space="preserve"> </v>
      </c>
      <c r="L40" s="114"/>
      <c r="M40" s="23" t="s">
        <v>112</v>
      </c>
      <c r="N40" s="23"/>
      <c r="O40" s="44"/>
      <c r="P40" s="113" t="str">
        <f>IF(F34=0," ",(F40+K40)/2)</f>
        <v xml:space="preserve"> </v>
      </c>
      <c r="Q40" s="114"/>
      <c r="R40" s="46" t="s">
        <v>112</v>
      </c>
      <c r="S40" s="47"/>
      <c r="T40" s="48"/>
    </row>
    <row r="41" spans="1:20" ht="15.75" x14ac:dyDescent="0.3">
      <c r="A41" s="104" t="s">
        <v>121</v>
      </c>
      <c r="B41" s="105"/>
      <c r="C41" s="105"/>
      <c r="D41" s="105"/>
      <c r="E41" s="106"/>
      <c r="F41" s="104"/>
      <c r="G41" s="105"/>
      <c r="H41" s="26"/>
      <c r="I41" s="26"/>
      <c r="J41" s="45"/>
      <c r="K41" s="104"/>
      <c r="L41" s="105"/>
      <c r="M41" s="26"/>
      <c r="N41" s="26"/>
      <c r="O41" s="45"/>
      <c r="P41" s="49"/>
      <c r="Q41" s="26"/>
      <c r="R41" s="50"/>
      <c r="S41" s="26"/>
      <c r="T41" s="45"/>
    </row>
    <row r="42" spans="1:20" x14ac:dyDescent="0.2">
      <c r="A42" s="95" t="s">
        <v>127</v>
      </c>
      <c r="B42" s="96"/>
      <c r="C42" s="96"/>
      <c r="D42" s="96"/>
      <c r="E42" s="97"/>
      <c r="F42" s="49" t="s">
        <v>113</v>
      </c>
      <c r="G42" s="51"/>
      <c r="H42" s="26" t="s">
        <v>114</v>
      </c>
      <c r="I42" s="26"/>
      <c r="J42" s="45"/>
      <c r="K42" s="49" t="s">
        <v>113</v>
      </c>
      <c r="L42" s="51"/>
      <c r="M42" s="26" t="s">
        <v>114</v>
      </c>
      <c r="N42" s="26"/>
      <c r="O42" s="45"/>
      <c r="P42" s="49" t="s">
        <v>113</v>
      </c>
      <c r="Q42" s="51"/>
      <c r="R42" s="26" t="s">
        <v>114</v>
      </c>
      <c r="S42" s="26"/>
      <c r="T42" s="45"/>
    </row>
    <row r="44" spans="1:20" ht="27.75" customHeight="1" x14ac:dyDescent="0.2">
      <c r="A44" s="19" t="s">
        <v>24</v>
      </c>
      <c r="B44" s="20"/>
      <c r="C44" s="20"/>
      <c r="D44" s="20"/>
      <c r="E44" s="28"/>
      <c r="F44" s="107" t="s">
        <v>183</v>
      </c>
      <c r="G44" s="107"/>
      <c r="H44" s="107"/>
      <c r="I44" s="107"/>
      <c r="J44" s="107"/>
      <c r="K44" s="107"/>
      <c r="L44" s="107"/>
      <c r="M44" s="107"/>
      <c r="N44" s="107"/>
      <c r="O44" s="107"/>
      <c r="P44" s="107"/>
      <c r="Q44" s="107"/>
      <c r="R44" s="107"/>
      <c r="S44" s="107"/>
      <c r="T44" s="108"/>
    </row>
    <row r="45" spans="1:20" x14ac:dyDescent="0.2">
      <c r="A45" s="21"/>
      <c r="B45" s="22"/>
      <c r="C45" s="22"/>
      <c r="D45" s="22"/>
      <c r="E45" s="24"/>
      <c r="F45" s="23" t="s">
        <v>25</v>
      </c>
      <c r="G45" s="22"/>
      <c r="H45" s="22"/>
      <c r="I45" s="22"/>
      <c r="J45" s="22"/>
      <c r="K45" s="22"/>
      <c r="L45" s="22"/>
      <c r="M45" s="22"/>
      <c r="N45" s="22"/>
      <c r="O45" s="22"/>
      <c r="P45" s="22"/>
      <c r="Q45" s="22"/>
      <c r="R45" s="22"/>
      <c r="S45" s="22"/>
      <c r="T45" s="24"/>
    </row>
    <row r="46" spans="1:20" x14ac:dyDescent="0.2">
      <c r="A46" s="25"/>
      <c r="B46" s="3"/>
      <c r="C46" s="3"/>
      <c r="D46" s="3"/>
      <c r="E46" s="27"/>
      <c r="F46" s="26" t="s">
        <v>26</v>
      </c>
      <c r="G46" s="3"/>
      <c r="H46" s="3"/>
      <c r="I46" s="3"/>
      <c r="J46" s="3"/>
      <c r="K46" s="3"/>
      <c r="L46" s="3"/>
      <c r="M46" s="3"/>
      <c r="N46" s="3"/>
      <c r="O46" s="3"/>
      <c r="P46" s="3"/>
      <c r="Q46" s="3"/>
      <c r="R46" s="3"/>
      <c r="S46" s="3"/>
      <c r="T46" s="27"/>
    </row>
    <row r="47" spans="1:20" x14ac:dyDescent="0.2">
      <c r="A47" s="120" t="s">
        <v>168</v>
      </c>
      <c r="B47" s="120"/>
      <c r="C47" s="120"/>
      <c r="D47" s="120"/>
      <c r="E47" s="120"/>
      <c r="F47" s="120"/>
      <c r="G47" s="120"/>
      <c r="H47" s="120"/>
      <c r="I47" s="120"/>
      <c r="J47" s="120"/>
      <c r="K47" s="120"/>
      <c r="L47" s="120"/>
      <c r="M47" s="120"/>
      <c r="N47" s="120"/>
      <c r="O47" s="120"/>
      <c r="P47" s="120"/>
      <c r="Q47" s="120"/>
      <c r="R47" s="120"/>
      <c r="S47" s="120"/>
      <c r="T47" s="120"/>
    </row>
    <row r="49" spans="1:20" ht="27.75" x14ac:dyDescent="0.35">
      <c r="A49" s="33" t="s">
        <v>130</v>
      </c>
      <c r="B49" s="36"/>
      <c r="C49" s="36"/>
      <c r="T49" s="35" t="s">
        <v>6</v>
      </c>
    </row>
    <row r="50" spans="1:20" x14ac:dyDescent="0.2">
      <c r="A50" s="36"/>
      <c r="B50" s="36"/>
      <c r="C50" s="36"/>
      <c r="D50" s="34"/>
    </row>
    <row r="51" spans="1:20" ht="15" customHeight="1" x14ac:dyDescent="0.2">
      <c r="A51" s="121" t="s">
        <v>72</v>
      </c>
      <c r="B51" s="121"/>
      <c r="C51" s="121"/>
      <c r="D51" s="121"/>
      <c r="E51" s="121"/>
      <c r="F51" s="121"/>
      <c r="G51" s="121"/>
      <c r="H51" s="121"/>
      <c r="I51" s="121"/>
      <c r="J51" s="121"/>
      <c r="K51" s="121" t="s">
        <v>73</v>
      </c>
      <c r="L51" s="121"/>
      <c r="M51" s="121"/>
      <c r="N51" s="121"/>
      <c r="O51" s="121"/>
      <c r="P51" s="121"/>
      <c r="Q51" s="121"/>
      <c r="R51" s="121"/>
      <c r="S51" s="121"/>
      <c r="T51" s="121"/>
    </row>
    <row r="52" spans="1:20" ht="33.75" customHeight="1" x14ac:dyDescent="0.2">
      <c r="A52" s="117" t="s">
        <v>74</v>
      </c>
      <c r="B52" s="117"/>
      <c r="C52" s="117"/>
      <c r="D52" s="117"/>
      <c r="E52" s="117"/>
      <c r="F52" s="117" t="s">
        <v>75</v>
      </c>
      <c r="G52" s="117"/>
      <c r="H52" s="117"/>
      <c r="I52" s="117"/>
      <c r="J52" s="117"/>
      <c r="K52" s="117" t="s">
        <v>74</v>
      </c>
      <c r="L52" s="117"/>
      <c r="M52" s="117"/>
      <c r="N52" s="117"/>
      <c r="O52" s="117"/>
      <c r="P52" s="117" t="s">
        <v>76</v>
      </c>
      <c r="Q52" s="117"/>
      <c r="R52" s="117"/>
      <c r="S52" s="117"/>
      <c r="T52" s="117"/>
    </row>
    <row r="53" spans="1:20" x14ac:dyDescent="0.2">
      <c r="A53" s="109"/>
      <c r="B53" s="109"/>
      <c r="C53" s="109"/>
      <c r="D53" s="109"/>
      <c r="E53" s="109"/>
      <c r="F53" s="109"/>
      <c r="G53" s="109"/>
      <c r="H53" s="109"/>
      <c r="I53" s="109"/>
      <c r="J53" s="109"/>
      <c r="K53" s="109"/>
      <c r="L53" s="109"/>
      <c r="M53" s="109"/>
      <c r="N53" s="109"/>
      <c r="O53" s="109"/>
      <c r="P53" s="109"/>
      <c r="Q53" s="109"/>
      <c r="R53" s="109"/>
      <c r="S53" s="109"/>
      <c r="T53" s="109"/>
    </row>
    <row r="54" spans="1:20" x14ac:dyDescent="0.2">
      <c r="A54" s="109"/>
      <c r="B54" s="109"/>
      <c r="C54" s="109"/>
      <c r="D54" s="109"/>
      <c r="E54" s="109"/>
      <c r="F54" s="109"/>
      <c r="G54" s="109"/>
      <c r="H54" s="109"/>
      <c r="I54" s="109"/>
      <c r="J54" s="109"/>
      <c r="K54" s="109"/>
      <c r="L54" s="109"/>
      <c r="M54" s="109"/>
      <c r="N54" s="109"/>
      <c r="O54" s="109"/>
      <c r="P54" s="109"/>
      <c r="Q54" s="109"/>
      <c r="R54" s="109"/>
      <c r="S54" s="109"/>
      <c r="T54" s="109"/>
    </row>
    <row r="55" spans="1:20" x14ac:dyDescent="0.2">
      <c r="A55" s="109"/>
      <c r="B55" s="109"/>
      <c r="C55" s="109"/>
      <c r="D55" s="109"/>
      <c r="E55" s="109"/>
      <c r="F55" s="109"/>
      <c r="G55" s="109"/>
      <c r="H55" s="109"/>
      <c r="I55" s="109"/>
      <c r="J55" s="109"/>
      <c r="K55" s="109"/>
      <c r="L55" s="109"/>
      <c r="M55" s="109"/>
      <c r="N55" s="109"/>
      <c r="O55" s="109"/>
      <c r="P55" s="109"/>
      <c r="Q55" s="109"/>
      <c r="R55" s="109"/>
      <c r="S55" s="109"/>
      <c r="T55" s="109"/>
    </row>
    <row r="56" spans="1:20" x14ac:dyDescent="0.2">
      <c r="A56" s="109"/>
      <c r="B56" s="109"/>
      <c r="C56" s="109"/>
      <c r="D56" s="109"/>
      <c r="E56" s="109"/>
      <c r="F56" s="109"/>
      <c r="G56" s="109"/>
      <c r="H56" s="109"/>
      <c r="I56" s="109"/>
      <c r="J56" s="109"/>
      <c r="K56" s="109"/>
      <c r="L56" s="109"/>
      <c r="M56" s="109"/>
      <c r="N56" s="109"/>
      <c r="O56" s="109"/>
      <c r="P56" s="109"/>
      <c r="Q56" s="109"/>
      <c r="R56" s="109"/>
      <c r="S56" s="109"/>
      <c r="T56" s="109"/>
    </row>
    <row r="57" spans="1:20" x14ac:dyDescent="0.2">
      <c r="A57" s="109"/>
      <c r="B57" s="109"/>
      <c r="C57" s="109"/>
      <c r="D57" s="109"/>
      <c r="E57" s="109"/>
      <c r="F57" s="109"/>
      <c r="G57" s="109"/>
      <c r="H57" s="109"/>
      <c r="I57" s="109"/>
      <c r="J57" s="109"/>
      <c r="K57" s="109"/>
      <c r="L57" s="109"/>
      <c r="M57" s="109"/>
      <c r="N57" s="109"/>
      <c r="O57" s="109"/>
      <c r="P57" s="109"/>
      <c r="Q57" s="109"/>
      <c r="R57" s="109"/>
      <c r="S57" s="109"/>
      <c r="T57" s="109"/>
    </row>
    <row r="58" spans="1:20" x14ac:dyDescent="0.2">
      <c r="A58" s="109"/>
      <c r="B58" s="109"/>
      <c r="C58" s="109"/>
      <c r="D58" s="109"/>
      <c r="E58" s="109"/>
      <c r="F58" s="109"/>
      <c r="G58" s="109"/>
      <c r="H58" s="109"/>
      <c r="I58" s="109"/>
      <c r="J58" s="109"/>
      <c r="K58" s="109"/>
      <c r="L58" s="109"/>
      <c r="M58" s="109"/>
      <c r="N58" s="109"/>
      <c r="O58" s="109"/>
      <c r="P58" s="109"/>
      <c r="Q58" s="109"/>
      <c r="R58" s="109"/>
      <c r="S58" s="109"/>
      <c r="T58" s="109"/>
    </row>
    <row r="59" spans="1:20" x14ac:dyDescent="0.2">
      <c r="A59" s="109"/>
      <c r="B59" s="109"/>
      <c r="C59" s="109"/>
      <c r="D59" s="109"/>
      <c r="E59" s="109"/>
      <c r="F59" s="109"/>
      <c r="G59" s="109"/>
      <c r="H59" s="109"/>
      <c r="I59" s="109"/>
      <c r="J59" s="109"/>
      <c r="K59" s="109"/>
      <c r="L59" s="109"/>
      <c r="M59" s="109"/>
      <c r="N59" s="109"/>
      <c r="O59" s="109"/>
      <c r="P59" s="109"/>
      <c r="Q59" s="109"/>
      <c r="R59" s="109"/>
      <c r="S59" s="109"/>
      <c r="T59" s="109"/>
    </row>
    <row r="60" spans="1:20" x14ac:dyDescent="0.2">
      <c r="A60" s="109"/>
      <c r="B60" s="109"/>
      <c r="C60" s="109"/>
      <c r="D60" s="109"/>
      <c r="E60" s="109"/>
      <c r="F60" s="109"/>
      <c r="G60" s="109"/>
      <c r="H60" s="109"/>
      <c r="I60" s="109"/>
      <c r="J60" s="109"/>
      <c r="K60" s="109"/>
      <c r="L60" s="109"/>
      <c r="M60" s="109"/>
      <c r="N60" s="109"/>
      <c r="O60" s="109"/>
      <c r="P60" s="109"/>
      <c r="Q60" s="109"/>
      <c r="R60" s="109"/>
      <c r="S60" s="109"/>
      <c r="T60" s="109"/>
    </row>
    <row r="61" spans="1:20" x14ac:dyDescent="0.2">
      <c r="A61" s="109"/>
      <c r="B61" s="109"/>
      <c r="C61" s="109"/>
      <c r="D61" s="109"/>
      <c r="E61" s="109"/>
      <c r="F61" s="109"/>
      <c r="G61" s="109"/>
      <c r="H61" s="109"/>
      <c r="I61" s="109"/>
      <c r="J61" s="109"/>
      <c r="K61" s="109"/>
      <c r="L61" s="109"/>
      <c r="M61" s="109"/>
      <c r="N61" s="109"/>
      <c r="O61" s="109"/>
      <c r="P61" s="109"/>
      <c r="Q61" s="109"/>
      <c r="R61" s="109"/>
      <c r="S61" s="109"/>
      <c r="T61" s="109"/>
    </row>
    <row r="62" spans="1:20" x14ac:dyDescent="0.2">
      <c r="A62" s="109"/>
      <c r="B62" s="109"/>
      <c r="C62" s="109"/>
      <c r="D62" s="109"/>
      <c r="E62" s="109"/>
      <c r="F62" s="109"/>
      <c r="G62" s="109"/>
      <c r="H62" s="109"/>
      <c r="I62" s="109"/>
      <c r="J62" s="109"/>
      <c r="K62" s="109"/>
      <c r="L62" s="109"/>
      <c r="M62" s="109"/>
      <c r="N62" s="109"/>
      <c r="O62" s="109"/>
      <c r="P62" s="109"/>
      <c r="Q62" s="109"/>
      <c r="R62" s="109"/>
      <c r="S62" s="109"/>
      <c r="T62" s="109"/>
    </row>
    <row r="63" spans="1:20" ht="17.25" x14ac:dyDescent="0.25">
      <c r="A63" s="122" t="s">
        <v>82</v>
      </c>
      <c r="B63" s="122"/>
      <c r="C63" s="122"/>
      <c r="D63" s="122"/>
      <c r="E63" s="122"/>
      <c r="F63" s="118" t="str">
        <f>IF(A53=0," ",(RSQ(A53:A62,F53:F62)))</f>
        <v xml:space="preserve"> </v>
      </c>
      <c r="G63" s="118"/>
      <c r="H63" s="118"/>
      <c r="I63" s="118"/>
      <c r="J63" s="118"/>
      <c r="K63" s="119"/>
      <c r="L63" s="119"/>
      <c r="M63" s="119"/>
      <c r="N63" s="119"/>
      <c r="O63" s="119"/>
      <c r="P63" s="118" t="str">
        <f>IF(K53=0," ",(RSQ(K53:K62,P53:P62)))</f>
        <v xml:space="preserve"> </v>
      </c>
      <c r="Q63" s="118"/>
      <c r="R63" s="118"/>
      <c r="S63" s="118"/>
      <c r="T63" s="118"/>
    </row>
    <row r="64" spans="1:20" x14ac:dyDescent="0.2">
      <c r="A64" s="36"/>
      <c r="B64" s="36"/>
      <c r="C64" s="36"/>
      <c r="D64" s="34"/>
    </row>
    <row r="65" spans="1:4" x14ac:dyDescent="0.2">
      <c r="A65" s="34"/>
      <c r="B65" s="34"/>
      <c r="C65" s="34"/>
      <c r="D65" s="34"/>
    </row>
    <row r="66" spans="1:4" x14ac:dyDescent="0.2">
      <c r="A66" s="34"/>
      <c r="B66" s="34"/>
      <c r="C66" s="34"/>
      <c r="D66" s="34"/>
    </row>
    <row r="67" spans="1:4" x14ac:dyDescent="0.2">
      <c r="A67" s="34"/>
      <c r="B67" s="34"/>
      <c r="C67" s="34"/>
      <c r="D67" s="34"/>
    </row>
    <row r="68" spans="1:4" x14ac:dyDescent="0.2">
      <c r="A68" s="34"/>
      <c r="B68" s="34"/>
      <c r="C68" s="34"/>
      <c r="D68" s="34"/>
    </row>
    <row r="69" spans="1:4" x14ac:dyDescent="0.2">
      <c r="A69" s="34"/>
      <c r="B69" s="34"/>
      <c r="C69" s="34"/>
      <c r="D69" s="34"/>
    </row>
    <row r="70" spans="1:4" x14ac:dyDescent="0.2">
      <c r="A70" s="34"/>
      <c r="B70" s="34"/>
      <c r="C70" s="34"/>
      <c r="D70" s="34"/>
    </row>
    <row r="71" spans="1:4" x14ac:dyDescent="0.2">
      <c r="A71" s="34"/>
      <c r="B71" s="34"/>
      <c r="C71" s="34"/>
      <c r="D71" s="34"/>
    </row>
    <row r="72" spans="1:4" x14ac:dyDescent="0.2">
      <c r="A72" s="34"/>
      <c r="B72" s="34"/>
      <c r="C72" s="34"/>
      <c r="D72" s="34"/>
    </row>
    <row r="73" spans="1:4" x14ac:dyDescent="0.2">
      <c r="A73" s="34"/>
      <c r="B73" s="34"/>
      <c r="C73" s="34"/>
      <c r="D73" s="34"/>
    </row>
    <row r="74" spans="1:4" x14ac:dyDescent="0.2">
      <c r="A74" s="34"/>
      <c r="B74" s="34"/>
      <c r="C74" s="34"/>
      <c r="D74" s="34"/>
    </row>
    <row r="75" spans="1:4" x14ac:dyDescent="0.2">
      <c r="A75" s="34"/>
      <c r="B75" s="34"/>
      <c r="C75" s="34"/>
      <c r="D75" s="34"/>
    </row>
    <row r="76" spans="1:4" x14ac:dyDescent="0.2">
      <c r="A76" s="34"/>
      <c r="B76" s="34"/>
      <c r="C76" s="34"/>
      <c r="D76" s="34"/>
    </row>
    <row r="77" spans="1:4" x14ac:dyDescent="0.2">
      <c r="A77" s="34"/>
      <c r="B77" s="34"/>
      <c r="C77" s="34"/>
      <c r="D77" s="34"/>
    </row>
    <row r="78" spans="1:4" x14ac:dyDescent="0.2">
      <c r="A78" s="34"/>
      <c r="B78" s="34"/>
      <c r="C78" s="34"/>
      <c r="D78" s="34"/>
    </row>
    <row r="79" spans="1:4" x14ac:dyDescent="0.2">
      <c r="A79" s="34"/>
      <c r="B79" s="34"/>
      <c r="C79" s="34"/>
      <c r="D79" s="34"/>
    </row>
    <row r="80" spans="1:4" x14ac:dyDescent="0.2">
      <c r="A80" s="34"/>
      <c r="B80" s="34"/>
      <c r="C80" s="34"/>
      <c r="D80" s="34"/>
    </row>
    <row r="81" spans="1:4" x14ac:dyDescent="0.2">
      <c r="A81" s="34"/>
      <c r="B81" s="34"/>
      <c r="C81" s="34"/>
      <c r="D81" s="34"/>
    </row>
    <row r="82" spans="1:4" x14ac:dyDescent="0.2">
      <c r="A82" s="34"/>
      <c r="B82" s="34"/>
      <c r="C82" s="34"/>
      <c r="D82" s="34"/>
    </row>
  </sheetData>
  <sheetProtection algorithmName="SHA-512" hashValue="0knujzl4bpvxqU64xgeQVWuCXxRMcu23/I514rBWMC5Lu90Zq7LUndunEjAd1+40UGL8godunqVeDBT/TZdZtA==" saltValue="AxyEvbvKGXEoANKqI1LVPQ==" spinCount="100000" sheet="1" objects="1" scenarios="1"/>
  <mergeCells count="105">
    <mergeCell ref="A63:E63"/>
    <mergeCell ref="F63:J63"/>
    <mergeCell ref="K63:O63"/>
    <mergeCell ref="P63:T63"/>
    <mergeCell ref="A61:E61"/>
    <mergeCell ref="F61:J61"/>
    <mergeCell ref="K61:O61"/>
    <mergeCell ref="P61:T61"/>
    <mergeCell ref="A62:E62"/>
    <mergeCell ref="F62:J62"/>
    <mergeCell ref="K62:O62"/>
    <mergeCell ref="P62:T62"/>
    <mergeCell ref="A59:E59"/>
    <mergeCell ref="F59:J59"/>
    <mergeCell ref="K59:O59"/>
    <mergeCell ref="P59:T59"/>
    <mergeCell ref="A60:E60"/>
    <mergeCell ref="F60:J60"/>
    <mergeCell ref="K60:O60"/>
    <mergeCell ref="P60:T60"/>
    <mergeCell ref="A57:E57"/>
    <mergeCell ref="F57:J57"/>
    <mergeCell ref="K57:O57"/>
    <mergeCell ref="P57:T57"/>
    <mergeCell ref="A58:E58"/>
    <mergeCell ref="F58:J58"/>
    <mergeCell ref="K58:O58"/>
    <mergeCell ref="P58:T58"/>
    <mergeCell ref="A55:E55"/>
    <mergeCell ref="F55:J55"/>
    <mergeCell ref="K55:O55"/>
    <mergeCell ref="P55:T55"/>
    <mergeCell ref="A56:E56"/>
    <mergeCell ref="F56:J56"/>
    <mergeCell ref="K56:O56"/>
    <mergeCell ref="P56:T56"/>
    <mergeCell ref="A53:E53"/>
    <mergeCell ref="F53:J53"/>
    <mergeCell ref="K53:O53"/>
    <mergeCell ref="P53:T53"/>
    <mergeCell ref="A54:E54"/>
    <mergeCell ref="F54:J54"/>
    <mergeCell ref="K54:O54"/>
    <mergeCell ref="P54:T54"/>
    <mergeCell ref="A42:E42"/>
    <mergeCell ref="F44:T44"/>
    <mergeCell ref="A51:J51"/>
    <mergeCell ref="K51:T51"/>
    <mergeCell ref="A52:E52"/>
    <mergeCell ref="F52:J52"/>
    <mergeCell ref="K52:O52"/>
    <mergeCell ref="P52:T52"/>
    <mergeCell ref="A40:E40"/>
    <mergeCell ref="F40:G40"/>
    <mergeCell ref="K40:L40"/>
    <mergeCell ref="P40:Q40"/>
    <mergeCell ref="A41:E41"/>
    <mergeCell ref="F41:G41"/>
    <mergeCell ref="K41:L41"/>
    <mergeCell ref="A47:T47"/>
    <mergeCell ref="A38:E38"/>
    <mergeCell ref="F38:G38"/>
    <mergeCell ref="K38:L38"/>
    <mergeCell ref="A39:E39"/>
    <mergeCell ref="F39:G39"/>
    <mergeCell ref="K39:L39"/>
    <mergeCell ref="A36:E36"/>
    <mergeCell ref="F36:G36"/>
    <mergeCell ref="K36:L36"/>
    <mergeCell ref="A37:E37"/>
    <mergeCell ref="F37:G37"/>
    <mergeCell ref="K37:L37"/>
    <mergeCell ref="A34:E34"/>
    <mergeCell ref="F34:G34"/>
    <mergeCell ref="K34:L34"/>
    <mergeCell ref="A35:E35"/>
    <mergeCell ref="F35:G35"/>
    <mergeCell ref="K35:L35"/>
    <mergeCell ref="A31:E31"/>
    <mergeCell ref="F31:G31"/>
    <mergeCell ref="A33:E33"/>
    <mergeCell ref="F33:J33"/>
    <mergeCell ref="K33:O33"/>
    <mergeCell ref="P33:T33"/>
    <mergeCell ref="A29:E29"/>
    <mergeCell ref="F29:G29"/>
    <mergeCell ref="K29:O29"/>
    <mergeCell ref="P29:Q29"/>
    <mergeCell ref="A30:E30"/>
    <mergeCell ref="F30:G30"/>
    <mergeCell ref="K30:O30"/>
    <mergeCell ref="P30:Q30"/>
    <mergeCell ref="G23:T23"/>
    <mergeCell ref="A27:E27"/>
    <mergeCell ref="F27:J27"/>
    <mergeCell ref="A28:E28"/>
    <mergeCell ref="F28:G28"/>
    <mergeCell ref="K28:O28"/>
    <mergeCell ref="P28:Q28"/>
    <mergeCell ref="F1:T1"/>
    <mergeCell ref="G15:T15"/>
    <mergeCell ref="G17:T17"/>
    <mergeCell ref="G18:T18"/>
    <mergeCell ref="G19:T19"/>
    <mergeCell ref="G20:T2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2022.2
</oddHeader>
    <oddFooter>&amp;R Seite &amp;P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sheetPr>
  <dimension ref="A1:X82"/>
  <sheetViews>
    <sheetView view="pageLayout" topLeftCell="A49" zoomScaleNormal="100" workbookViewId="0">
      <selection activeCell="F15" sqref="F15:T15"/>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4" width="11.42578125" style="1" hidden="1" customWidth="1"/>
    <col min="25" max="25" width="11.42578125" style="1" customWidth="1"/>
    <col min="26" max="16384" width="11.42578125" style="1"/>
  </cols>
  <sheetData>
    <row r="1" spans="1:20" x14ac:dyDescent="0.2">
      <c r="A1" s="1" t="s">
        <v>160</v>
      </c>
      <c r="F1" s="75"/>
      <c r="G1" s="75"/>
      <c r="H1" s="75"/>
      <c r="I1" s="75"/>
      <c r="J1" s="75"/>
      <c r="K1" s="75"/>
      <c r="L1" s="75"/>
      <c r="M1" s="75"/>
      <c r="N1" s="75"/>
      <c r="O1" s="75"/>
      <c r="P1" s="75"/>
      <c r="Q1" s="75"/>
      <c r="R1" s="75"/>
      <c r="S1" s="75"/>
      <c r="T1" s="75"/>
    </row>
    <row r="3" spans="1:20" ht="15.75" x14ac:dyDescent="0.25">
      <c r="A3" s="5" t="s">
        <v>19</v>
      </c>
    </row>
    <row r="5" spans="1:20" x14ac:dyDescent="0.2">
      <c r="A5" s="4" t="s">
        <v>89</v>
      </c>
      <c r="B5" s="4"/>
      <c r="C5" s="4"/>
      <c r="D5" s="4"/>
      <c r="E5" s="4"/>
      <c r="F5" s="40"/>
      <c r="G5" s="4" t="s">
        <v>84</v>
      </c>
      <c r="H5" s="4"/>
      <c r="I5" s="4"/>
      <c r="J5" s="4"/>
      <c r="K5" s="4"/>
      <c r="L5" s="4"/>
      <c r="M5" s="4"/>
      <c r="N5" s="4"/>
      <c r="O5" s="4"/>
      <c r="P5" s="4"/>
      <c r="Q5" s="4"/>
      <c r="R5" s="4"/>
      <c r="S5" s="4"/>
      <c r="T5" s="4"/>
    </row>
    <row r="6" spans="1:20" x14ac:dyDescent="0.2">
      <c r="A6" s="4"/>
      <c r="B6" s="4"/>
      <c r="C6" s="4"/>
      <c r="D6" s="4"/>
      <c r="E6" s="4"/>
      <c r="F6" s="40"/>
      <c r="G6" s="4" t="s">
        <v>85</v>
      </c>
      <c r="H6" s="4"/>
      <c r="I6" s="4"/>
      <c r="J6" s="4"/>
      <c r="K6" s="4"/>
      <c r="L6" s="4"/>
      <c r="M6" s="4"/>
      <c r="N6" s="4"/>
      <c r="O6" s="4"/>
      <c r="P6" s="4"/>
      <c r="Q6" s="4"/>
      <c r="R6" s="4"/>
      <c r="S6" s="4"/>
      <c r="T6" s="4"/>
    </row>
    <row r="7" spans="1:20" x14ac:dyDescent="0.2">
      <c r="A7" s="4"/>
      <c r="B7" s="4"/>
      <c r="C7" s="4"/>
      <c r="D7" s="4"/>
      <c r="E7" s="4"/>
      <c r="F7" s="40"/>
      <c r="G7" s="4" t="s">
        <v>86</v>
      </c>
      <c r="H7" s="4"/>
      <c r="I7" s="4"/>
      <c r="J7" s="4"/>
      <c r="K7" s="4"/>
      <c r="L7" s="4"/>
      <c r="M7" s="4"/>
      <c r="N7" s="4"/>
      <c r="O7" s="4"/>
      <c r="P7" s="4"/>
      <c r="Q7" s="4"/>
      <c r="R7" s="4"/>
      <c r="S7" s="4"/>
      <c r="T7" s="4"/>
    </row>
    <row r="8" spans="1:20" x14ac:dyDescent="0.2">
      <c r="A8" s="4"/>
      <c r="B8" s="4"/>
      <c r="C8" s="4"/>
      <c r="D8" s="4"/>
      <c r="E8" s="4"/>
      <c r="F8" s="4"/>
      <c r="G8" s="4"/>
      <c r="H8" s="4"/>
      <c r="I8" s="4"/>
      <c r="J8" s="4"/>
      <c r="K8" s="4"/>
      <c r="L8" s="4"/>
      <c r="M8" s="4"/>
      <c r="N8" s="4"/>
      <c r="O8" s="4"/>
      <c r="P8" s="4"/>
      <c r="Q8" s="4"/>
      <c r="R8" s="4"/>
      <c r="S8" s="4"/>
      <c r="T8" s="4"/>
    </row>
    <row r="9" spans="1:20" x14ac:dyDescent="0.2">
      <c r="A9" s="4" t="s">
        <v>90</v>
      </c>
      <c r="B9" s="4"/>
      <c r="C9" s="4"/>
      <c r="D9" s="4"/>
      <c r="E9" s="4"/>
      <c r="F9" s="40"/>
      <c r="G9" s="4" t="s">
        <v>87</v>
      </c>
      <c r="H9" s="4"/>
      <c r="I9" s="4"/>
      <c r="J9" s="4"/>
      <c r="K9" s="4"/>
      <c r="L9" s="4"/>
      <c r="M9" s="4"/>
      <c r="N9" s="4"/>
      <c r="O9" s="4"/>
      <c r="P9" s="4"/>
      <c r="Q9" s="4"/>
      <c r="R9" s="4"/>
      <c r="S9" s="4"/>
      <c r="T9" s="4"/>
    </row>
    <row r="10" spans="1:20" x14ac:dyDescent="0.2">
      <c r="A10" s="4" t="s">
        <v>91</v>
      </c>
      <c r="B10" s="4"/>
      <c r="C10" s="4"/>
      <c r="D10" s="4"/>
      <c r="E10" s="4"/>
      <c r="F10" s="40"/>
      <c r="G10" s="52" t="s">
        <v>126</v>
      </c>
      <c r="H10" s="52"/>
      <c r="I10" s="52"/>
      <c r="J10" s="52"/>
      <c r="K10" s="52"/>
      <c r="L10" s="52"/>
      <c r="M10" s="52"/>
      <c r="N10" s="52"/>
      <c r="O10" s="52"/>
      <c r="P10" s="52"/>
      <c r="Q10" s="52"/>
      <c r="R10" s="52"/>
      <c r="S10" s="52"/>
      <c r="T10" s="52"/>
    </row>
    <row r="11" spans="1:20" x14ac:dyDescent="0.2">
      <c r="A11" s="4"/>
      <c r="B11" s="4"/>
      <c r="C11" s="4"/>
      <c r="D11" s="4"/>
      <c r="E11" s="4"/>
      <c r="F11" s="40"/>
      <c r="G11" s="4" t="s">
        <v>88</v>
      </c>
      <c r="H11" s="4"/>
      <c r="I11" s="4"/>
      <c r="J11" s="4"/>
      <c r="K11" s="4"/>
      <c r="L11" s="4"/>
      <c r="M11" s="4"/>
      <c r="N11" s="4"/>
      <c r="O11" s="4"/>
      <c r="P11" s="4"/>
      <c r="Q11" s="4"/>
      <c r="R11" s="4"/>
      <c r="S11" s="4"/>
      <c r="T11" s="4"/>
    </row>
    <row r="12" spans="1:20" x14ac:dyDescent="0.2">
      <c r="A12" s="4"/>
      <c r="B12" s="4"/>
      <c r="C12" s="4"/>
      <c r="D12" s="4"/>
      <c r="E12" s="4"/>
      <c r="F12" s="40"/>
      <c r="G12" s="4" t="s">
        <v>77</v>
      </c>
      <c r="H12" s="4"/>
      <c r="I12" s="4"/>
      <c r="J12" s="4"/>
      <c r="K12" s="4"/>
      <c r="L12" s="4"/>
      <c r="M12" s="4"/>
      <c r="N12" s="4"/>
      <c r="O12" s="4"/>
      <c r="P12" s="4"/>
      <c r="Q12" s="4"/>
      <c r="R12" s="4"/>
      <c r="S12" s="4"/>
      <c r="T12" s="4"/>
    </row>
    <row r="13" spans="1:20" x14ac:dyDescent="0.2">
      <c r="A13" s="4"/>
      <c r="B13" s="4"/>
      <c r="C13" s="4"/>
      <c r="D13" s="4"/>
      <c r="E13" s="4"/>
      <c r="F13" s="4"/>
      <c r="G13" s="4"/>
      <c r="H13" s="4"/>
      <c r="I13" s="4"/>
      <c r="J13" s="4"/>
      <c r="K13" s="4"/>
      <c r="L13" s="4"/>
      <c r="M13" s="4"/>
      <c r="N13" s="4"/>
      <c r="O13" s="4"/>
      <c r="P13" s="4"/>
      <c r="Q13" s="4"/>
      <c r="R13" s="4"/>
      <c r="S13" s="4"/>
      <c r="T13" s="4"/>
    </row>
    <row r="14" spans="1:20" x14ac:dyDescent="0.2">
      <c r="A14" s="4" t="s">
        <v>92</v>
      </c>
      <c r="B14" s="4"/>
      <c r="C14" s="4"/>
      <c r="D14" s="4"/>
      <c r="E14" s="4"/>
      <c r="F14" s="40"/>
      <c r="G14" s="4" t="s">
        <v>83</v>
      </c>
      <c r="H14" s="4"/>
      <c r="I14" s="4"/>
      <c r="J14" s="4"/>
      <c r="K14" s="4"/>
      <c r="L14" s="4"/>
      <c r="M14" s="4"/>
      <c r="N14" s="4"/>
      <c r="O14" s="4"/>
      <c r="P14" s="4"/>
      <c r="Q14" s="4"/>
      <c r="R14" s="4"/>
      <c r="S14" s="4"/>
      <c r="T14" s="4"/>
    </row>
    <row r="15" spans="1:20" x14ac:dyDescent="0.2">
      <c r="A15" s="4"/>
      <c r="B15" s="4"/>
      <c r="C15" s="4"/>
      <c r="D15" s="4"/>
      <c r="E15" s="4"/>
      <c r="F15" s="40"/>
      <c r="G15" s="85"/>
      <c r="H15" s="85"/>
      <c r="I15" s="85"/>
      <c r="J15" s="85"/>
      <c r="K15" s="85"/>
      <c r="L15" s="85"/>
      <c r="M15" s="85"/>
      <c r="N15" s="85"/>
      <c r="O15" s="85"/>
      <c r="P15" s="85"/>
      <c r="Q15" s="85"/>
      <c r="R15" s="85"/>
      <c r="S15" s="85"/>
      <c r="T15" s="85"/>
    </row>
    <row r="16" spans="1:20" x14ac:dyDescent="0.2">
      <c r="A16" s="4"/>
      <c r="B16" s="4"/>
      <c r="C16" s="4"/>
      <c r="D16" s="4"/>
      <c r="E16" s="4"/>
      <c r="F16" s="4"/>
      <c r="G16" s="4"/>
      <c r="H16" s="4"/>
      <c r="I16" s="4"/>
      <c r="J16" s="4"/>
      <c r="K16" s="4"/>
      <c r="L16" s="4"/>
      <c r="M16" s="4"/>
      <c r="N16" s="4"/>
      <c r="O16" s="4"/>
      <c r="P16" s="4"/>
      <c r="Q16" s="4"/>
      <c r="R16" s="4"/>
      <c r="S16" s="4"/>
      <c r="T16" s="4"/>
    </row>
    <row r="17" spans="1:20" x14ac:dyDescent="0.2">
      <c r="A17" s="4" t="s">
        <v>93</v>
      </c>
      <c r="B17" s="4"/>
      <c r="C17" s="4"/>
      <c r="D17" s="4"/>
      <c r="E17" s="4"/>
      <c r="F17" s="40"/>
      <c r="G17" s="85"/>
      <c r="H17" s="85"/>
      <c r="I17" s="85"/>
      <c r="J17" s="85"/>
      <c r="K17" s="85"/>
      <c r="L17" s="85"/>
      <c r="M17" s="85"/>
      <c r="N17" s="85"/>
      <c r="O17" s="85"/>
      <c r="P17" s="85"/>
      <c r="Q17" s="85"/>
      <c r="R17" s="85"/>
      <c r="S17" s="85"/>
      <c r="T17" s="85"/>
    </row>
    <row r="18" spans="1:20" x14ac:dyDescent="0.2">
      <c r="A18" s="4" t="s">
        <v>94</v>
      </c>
      <c r="B18" s="4"/>
      <c r="C18" s="4"/>
      <c r="D18" s="4"/>
      <c r="E18" s="4"/>
      <c r="F18" s="40"/>
      <c r="G18" s="85"/>
      <c r="H18" s="85"/>
      <c r="I18" s="85"/>
      <c r="J18" s="85"/>
      <c r="K18" s="85"/>
      <c r="L18" s="85"/>
      <c r="M18" s="85"/>
      <c r="N18" s="85"/>
      <c r="O18" s="85"/>
      <c r="P18" s="85"/>
      <c r="Q18" s="85"/>
      <c r="R18" s="85"/>
      <c r="S18" s="85"/>
      <c r="T18" s="85"/>
    </row>
    <row r="19" spans="1:20" x14ac:dyDescent="0.2">
      <c r="A19" s="4"/>
      <c r="B19" s="4"/>
      <c r="C19" s="4"/>
      <c r="D19" s="4"/>
      <c r="E19" s="4"/>
      <c r="F19" s="40"/>
      <c r="G19" s="85"/>
      <c r="H19" s="85"/>
      <c r="I19" s="85"/>
      <c r="J19" s="85"/>
      <c r="K19" s="85"/>
      <c r="L19" s="85"/>
      <c r="M19" s="85"/>
      <c r="N19" s="85"/>
      <c r="O19" s="85"/>
      <c r="P19" s="85"/>
      <c r="Q19" s="85"/>
      <c r="R19" s="85"/>
      <c r="S19" s="85"/>
      <c r="T19" s="85"/>
    </row>
    <row r="20" spans="1:20" x14ac:dyDescent="0.2">
      <c r="A20" s="4"/>
      <c r="B20" s="4"/>
      <c r="C20" s="4"/>
      <c r="D20" s="4"/>
      <c r="E20" s="4"/>
      <c r="F20" s="40"/>
      <c r="G20" s="85"/>
      <c r="H20" s="85"/>
      <c r="I20" s="85"/>
      <c r="J20" s="85"/>
      <c r="K20" s="85"/>
      <c r="L20" s="85"/>
      <c r="M20" s="85"/>
      <c r="N20" s="85"/>
      <c r="O20" s="85"/>
      <c r="P20" s="85"/>
      <c r="Q20" s="85"/>
      <c r="R20" s="85"/>
      <c r="S20" s="85"/>
      <c r="T20" s="85"/>
    </row>
    <row r="21" spans="1:20" x14ac:dyDescent="0.2">
      <c r="A21" s="4"/>
      <c r="B21" s="4"/>
      <c r="C21" s="4"/>
      <c r="D21" s="4"/>
      <c r="E21" s="4"/>
      <c r="F21" s="4"/>
      <c r="G21" s="4"/>
      <c r="H21" s="4"/>
      <c r="I21" s="4"/>
      <c r="J21" s="4"/>
      <c r="K21" s="4"/>
      <c r="L21" s="4"/>
      <c r="M21" s="4"/>
      <c r="N21" s="4"/>
      <c r="O21" s="4"/>
      <c r="P21" s="4"/>
      <c r="Q21" s="4"/>
      <c r="R21" s="4"/>
      <c r="S21" s="4"/>
      <c r="T21" s="4"/>
    </row>
    <row r="22" spans="1:20" x14ac:dyDescent="0.2">
      <c r="A22" s="4" t="s">
        <v>95</v>
      </c>
      <c r="B22" s="4"/>
      <c r="C22" s="4"/>
      <c r="D22" s="4"/>
      <c r="E22" s="4"/>
      <c r="F22" s="40"/>
      <c r="G22" s="4" t="s">
        <v>96</v>
      </c>
      <c r="H22" s="4"/>
      <c r="I22" s="4"/>
      <c r="J22" s="4"/>
      <c r="K22" s="4"/>
      <c r="L22" s="4"/>
      <c r="M22" s="4"/>
      <c r="N22" s="4"/>
      <c r="O22" s="4"/>
      <c r="P22" s="4"/>
      <c r="Q22" s="4"/>
      <c r="R22" s="4"/>
      <c r="S22" s="4"/>
      <c r="T22" s="4"/>
    </row>
    <row r="23" spans="1:20" x14ac:dyDescent="0.2">
      <c r="A23" s="4"/>
      <c r="B23" s="4"/>
      <c r="C23" s="4"/>
      <c r="D23" s="4"/>
      <c r="E23" s="4"/>
      <c r="F23" s="40"/>
      <c r="G23" s="85"/>
      <c r="H23" s="85"/>
      <c r="I23" s="85"/>
      <c r="J23" s="85"/>
      <c r="K23" s="85"/>
      <c r="L23" s="85"/>
      <c r="M23" s="85"/>
      <c r="N23" s="85"/>
      <c r="O23" s="85"/>
      <c r="P23" s="85"/>
      <c r="Q23" s="85"/>
      <c r="R23" s="85"/>
      <c r="S23" s="85"/>
      <c r="T23" s="85"/>
    </row>
    <row r="25" spans="1:20" ht="15" x14ac:dyDescent="0.25">
      <c r="A25" s="18" t="s">
        <v>20</v>
      </c>
    </row>
    <row r="26" spans="1:20" ht="9.75" customHeight="1" x14ac:dyDescent="0.25">
      <c r="A26" s="18"/>
    </row>
    <row r="27" spans="1:20" ht="18.600000000000001" customHeight="1" x14ac:dyDescent="0.2">
      <c r="A27" s="86" t="s">
        <v>97</v>
      </c>
      <c r="B27" s="86"/>
      <c r="C27" s="86"/>
      <c r="D27" s="86"/>
      <c r="E27" s="86"/>
      <c r="F27" s="87"/>
      <c r="G27" s="88"/>
      <c r="H27" s="88"/>
      <c r="I27" s="88"/>
      <c r="J27" s="89"/>
      <c r="K27" s="4"/>
      <c r="L27" s="4"/>
      <c r="M27" s="4"/>
      <c r="N27" s="4"/>
      <c r="O27" s="4"/>
      <c r="P27" s="4"/>
      <c r="Q27" s="4"/>
      <c r="R27" s="4"/>
      <c r="S27" s="4"/>
      <c r="T27" s="4"/>
    </row>
    <row r="28" spans="1:20" ht="27.75" customHeight="1" x14ac:dyDescent="0.2">
      <c r="A28" s="90" t="s">
        <v>105</v>
      </c>
      <c r="B28" s="91"/>
      <c r="C28" s="91"/>
      <c r="D28" s="91"/>
      <c r="E28" s="92"/>
      <c r="F28" s="93"/>
      <c r="G28" s="94"/>
      <c r="H28" s="41" t="s">
        <v>98</v>
      </c>
      <c r="I28" s="41"/>
      <c r="J28" s="42"/>
      <c r="K28" s="90" t="s">
        <v>128</v>
      </c>
      <c r="L28" s="91"/>
      <c r="M28" s="91"/>
      <c r="N28" s="91"/>
      <c r="O28" s="92"/>
      <c r="P28" s="93"/>
      <c r="Q28" s="94"/>
      <c r="R28" s="41" t="s">
        <v>99</v>
      </c>
      <c r="S28" s="41"/>
      <c r="T28" s="42"/>
    </row>
    <row r="29" spans="1:20" ht="27.75" customHeight="1" x14ac:dyDescent="0.2">
      <c r="A29" s="90" t="s">
        <v>106</v>
      </c>
      <c r="B29" s="91"/>
      <c r="C29" s="91"/>
      <c r="D29" s="91"/>
      <c r="E29" s="92"/>
      <c r="F29" s="93"/>
      <c r="G29" s="94"/>
      <c r="H29" s="41" t="s">
        <v>98</v>
      </c>
      <c r="I29" s="41"/>
      <c r="J29" s="42"/>
      <c r="K29" s="90" t="s">
        <v>129</v>
      </c>
      <c r="L29" s="91"/>
      <c r="M29" s="91"/>
      <c r="N29" s="91"/>
      <c r="O29" s="92"/>
      <c r="P29" s="93"/>
      <c r="Q29" s="94"/>
      <c r="R29" s="41" t="s">
        <v>99</v>
      </c>
      <c r="S29" s="41"/>
      <c r="T29" s="42"/>
    </row>
    <row r="30" spans="1:20" x14ac:dyDescent="0.2">
      <c r="A30" s="95" t="s">
        <v>100</v>
      </c>
      <c r="B30" s="96"/>
      <c r="C30" s="96"/>
      <c r="D30" s="96"/>
      <c r="E30" s="97"/>
      <c r="F30" s="93"/>
      <c r="G30" s="94"/>
      <c r="H30" s="41" t="s">
        <v>107</v>
      </c>
      <c r="I30" s="41"/>
      <c r="J30" s="42"/>
      <c r="K30" s="95" t="s">
        <v>101</v>
      </c>
      <c r="L30" s="96"/>
      <c r="M30" s="96"/>
      <c r="N30" s="96"/>
      <c r="O30" s="97"/>
      <c r="P30" s="93"/>
      <c r="Q30" s="94"/>
      <c r="R30" s="41" t="s">
        <v>102</v>
      </c>
      <c r="S30" s="41"/>
      <c r="T30" s="42"/>
    </row>
    <row r="31" spans="1:20" x14ac:dyDescent="0.2">
      <c r="A31" s="95" t="s">
        <v>103</v>
      </c>
      <c r="B31" s="96"/>
      <c r="C31" s="96"/>
      <c r="D31" s="96"/>
      <c r="E31" s="97"/>
      <c r="F31" s="93"/>
      <c r="G31" s="94"/>
      <c r="H31" s="41" t="s">
        <v>104</v>
      </c>
      <c r="I31" s="41"/>
      <c r="J31" s="42"/>
      <c r="K31" s="4"/>
      <c r="L31" s="4"/>
      <c r="M31" s="4"/>
      <c r="N31" s="4"/>
      <c r="O31" s="4"/>
      <c r="P31" s="4"/>
      <c r="Q31" s="4"/>
      <c r="R31" s="4"/>
      <c r="S31" s="4"/>
      <c r="T31" s="4"/>
    </row>
    <row r="33" spans="1:20" x14ac:dyDescent="0.2">
      <c r="A33" s="98"/>
      <c r="B33" s="99"/>
      <c r="C33" s="99"/>
      <c r="D33" s="99"/>
      <c r="E33" s="100"/>
      <c r="F33" s="101" t="s">
        <v>21</v>
      </c>
      <c r="G33" s="102"/>
      <c r="H33" s="102"/>
      <c r="I33" s="102"/>
      <c r="J33" s="103"/>
      <c r="K33" s="101" t="s">
        <v>22</v>
      </c>
      <c r="L33" s="102"/>
      <c r="M33" s="102"/>
      <c r="N33" s="102"/>
      <c r="O33" s="103"/>
      <c r="P33" s="101" t="s">
        <v>23</v>
      </c>
      <c r="Q33" s="102"/>
      <c r="R33" s="102"/>
      <c r="S33" s="102"/>
      <c r="T33" s="103"/>
    </row>
    <row r="34" spans="1:20" ht="15.75" x14ac:dyDescent="0.3">
      <c r="A34" s="95" t="s">
        <v>115</v>
      </c>
      <c r="B34" s="96"/>
      <c r="C34" s="96"/>
      <c r="D34" s="96"/>
      <c r="E34" s="97"/>
      <c r="F34" s="93"/>
      <c r="G34" s="94"/>
      <c r="H34" s="41" t="s">
        <v>108</v>
      </c>
      <c r="I34" s="41"/>
      <c r="J34" s="42"/>
      <c r="K34" s="93"/>
      <c r="L34" s="94"/>
      <c r="M34" s="41" t="s">
        <v>108</v>
      </c>
      <c r="N34" s="41"/>
      <c r="O34" s="42"/>
      <c r="P34" s="43"/>
      <c r="Q34" s="23"/>
      <c r="R34" s="23"/>
      <c r="S34" s="23"/>
      <c r="T34" s="44"/>
    </row>
    <row r="35" spans="1:20" ht="15.75" x14ac:dyDescent="0.3">
      <c r="A35" s="95" t="s">
        <v>116</v>
      </c>
      <c r="B35" s="96"/>
      <c r="C35" s="96"/>
      <c r="D35" s="96"/>
      <c r="E35" s="97"/>
      <c r="F35" s="93"/>
      <c r="G35" s="94"/>
      <c r="H35" s="41" t="s">
        <v>117</v>
      </c>
      <c r="I35" s="41"/>
      <c r="J35" s="42"/>
      <c r="K35" s="93"/>
      <c r="L35" s="94"/>
      <c r="M35" s="41" t="s">
        <v>117</v>
      </c>
      <c r="N35" s="41"/>
      <c r="O35" s="42"/>
      <c r="P35" s="43"/>
      <c r="Q35" s="23"/>
      <c r="R35" s="23"/>
      <c r="S35" s="23"/>
      <c r="T35" s="44"/>
    </row>
    <row r="36" spans="1:20" x14ac:dyDescent="0.2">
      <c r="A36" s="110" t="s">
        <v>118</v>
      </c>
      <c r="B36" s="111"/>
      <c r="C36" s="111"/>
      <c r="D36" s="111"/>
      <c r="E36" s="112"/>
      <c r="F36" s="115"/>
      <c r="G36" s="116"/>
      <c r="H36" s="23" t="s">
        <v>109</v>
      </c>
      <c r="I36" s="23"/>
      <c r="J36" s="44"/>
      <c r="K36" s="115"/>
      <c r="L36" s="116"/>
      <c r="M36" s="23" t="s">
        <v>109</v>
      </c>
      <c r="N36" s="23"/>
      <c r="O36" s="44"/>
      <c r="P36" s="43"/>
      <c r="Q36" s="23"/>
      <c r="R36" s="23"/>
      <c r="S36" s="23"/>
      <c r="T36" s="44"/>
    </row>
    <row r="37" spans="1:20" x14ac:dyDescent="0.2">
      <c r="A37" s="104" t="s">
        <v>119</v>
      </c>
      <c r="B37" s="105"/>
      <c r="C37" s="105"/>
      <c r="D37" s="105"/>
      <c r="E37" s="106"/>
      <c r="F37" s="104"/>
      <c r="G37" s="105"/>
      <c r="H37" s="26"/>
      <c r="I37" s="26"/>
      <c r="J37" s="45"/>
      <c r="K37" s="104"/>
      <c r="L37" s="105"/>
      <c r="M37" s="26"/>
      <c r="N37" s="26"/>
      <c r="O37" s="45"/>
      <c r="P37" s="43"/>
      <c r="Q37" s="23"/>
      <c r="R37" s="23"/>
      <c r="S37" s="23"/>
      <c r="T37" s="44"/>
    </row>
    <row r="38" spans="1:20" x14ac:dyDescent="0.2">
      <c r="A38" s="110" t="s">
        <v>110</v>
      </c>
      <c r="B38" s="111"/>
      <c r="C38" s="111"/>
      <c r="D38" s="111"/>
      <c r="E38" s="112"/>
      <c r="F38" s="115"/>
      <c r="G38" s="116"/>
      <c r="H38" s="23" t="s">
        <v>109</v>
      </c>
      <c r="I38" s="23"/>
      <c r="J38" s="44"/>
      <c r="K38" s="115"/>
      <c r="L38" s="116"/>
      <c r="M38" s="23" t="s">
        <v>109</v>
      </c>
      <c r="N38" s="23"/>
      <c r="O38" s="44"/>
      <c r="P38" s="43"/>
      <c r="Q38" s="23"/>
      <c r="R38" s="23"/>
      <c r="S38" s="23"/>
      <c r="T38" s="44"/>
    </row>
    <row r="39" spans="1:20" x14ac:dyDescent="0.2">
      <c r="A39" s="104" t="s">
        <v>111</v>
      </c>
      <c r="B39" s="105"/>
      <c r="C39" s="105"/>
      <c r="D39" s="105"/>
      <c r="E39" s="106"/>
      <c r="F39" s="104"/>
      <c r="G39" s="105"/>
      <c r="H39" s="26"/>
      <c r="I39" s="26"/>
      <c r="J39" s="45"/>
      <c r="K39" s="104"/>
      <c r="L39" s="105"/>
      <c r="M39" s="26"/>
      <c r="N39" s="26"/>
      <c r="O39" s="45"/>
      <c r="P39" s="43"/>
      <c r="Q39" s="23"/>
      <c r="R39" s="23"/>
      <c r="S39" s="23"/>
      <c r="T39" s="44"/>
    </row>
    <row r="40" spans="1:20" ht="15.75" x14ac:dyDescent="0.3">
      <c r="A40" s="110" t="s">
        <v>120</v>
      </c>
      <c r="B40" s="111"/>
      <c r="C40" s="111"/>
      <c r="D40" s="111"/>
      <c r="E40" s="112"/>
      <c r="F40" s="113" t="str">
        <f>IF(F34=0," ",F34/(F28+F29))</f>
        <v xml:space="preserve"> </v>
      </c>
      <c r="G40" s="114"/>
      <c r="H40" s="23" t="s">
        <v>112</v>
      </c>
      <c r="I40" s="23"/>
      <c r="J40" s="44"/>
      <c r="K40" s="113" t="str">
        <f>IF(K34=0," ",K34/(F28+F29))</f>
        <v xml:space="preserve"> </v>
      </c>
      <c r="L40" s="114"/>
      <c r="M40" s="23" t="s">
        <v>112</v>
      </c>
      <c r="N40" s="23"/>
      <c r="O40" s="44"/>
      <c r="P40" s="113" t="str">
        <f>IF(F34=0," ",(F40+K40)/2)</f>
        <v xml:space="preserve"> </v>
      </c>
      <c r="Q40" s="114"/>
      <c r="R40" s="46" t="s">
        <v>112</v>
      </c>
      <c r="S40" s="47"/>
      <c r="T40" s="48"/>
    </row>
    <row r="41" spans="1:20" ht="15.75" x14ac:dyDescent="0.3">
      <c r="A41" s="104" t="s">
        <v>121</v>
      </c>
      <c r="B41" s="105"/>
      <c r="C41" s="105"/>
      <c r="D41" s="105"/>
      <c r="E41" s="106"/>
      <c r="F41" s="104"/>
      <c r="G41" s="105"/>
      <c r="H41" s="26"/>
      <c r="I41" s="26"/>
      <c r="J41" s="45"/>
      <c r="K41" s="104"/>
      <c r="L41" s="105"/>
      <c r="M41" s="26"/>
      <c r="N41" s="26"/>
      <c r="O41" s="45"/>
      <c r="P41" s="49"/>
      <c r="Q41" s="26"/>
      <c r="R41" s="50"/>
      <c r="S41" s="26"/>
      <c r="T41" s="45"/>
    </row>
    <row r="42" spans="1:20" x14ac:dyDescent="0.2">
      <c r="A42" s="95" t="s">
        <v>127</v>
      </c>
      <c r="B42" s="96"/>
      <c r="C42" s="96"/>
      <c r="D42" s="96"/>
      <c r="E42" s="97"/>
      <c r="F42" s="49" t="s">
        <v>113</v>
      </c>
      <c r="G42" s="51"/>
      <c r="H42" s="26" t="s">
        <v>114</v>
      </c>
      <c r="I42" s="26"/>
      <c r="J42" s="45"/>
      <c r="K42" s="49" t="s">
        <v>113</v>
      </c>
      <c r="L42" s="51"/>
      <c r="M42" s="26" t="s">
        <v>114</v>
      </c>
      <c r="N42" s="26"/>
      <c r="O42" s="45"/>
      <c r="P42" s="49" t="s">
        <v>113</v>
      </c>
      <c r="Q42" s="51"/>
      <c r="R42" s="26" t="s">
        <v>114</v>
      </c>
      <c r="S42" s="26"/>
      <c r="T42" s="45"/>
    </row>
    <row r="44" spans="1:20" ht="27.75" customHeight="1" x14ac:dyDescent="0.2">
      <c r="A44" s="19" t="s">
        <v>24</v>
      </c>
      <c r="B44" s="20"/>
      <c r="C44" s="20"/>
      <c r="D44" s="20"/>
      <c r="E44" s="28"/>
      <c r="F44" s="107" t="s">
        <v>183</v>
      </c>
      <c r="G44" s="107"/>
      <c r="H44" s="107"/>
      <c r="I44" s="107"/>
      <c r="J44" s="107"/>
      <c r="K44" s="107"/>
      <c r="L44" s="107"/>
      <c r="M44" s="107"/>
      <c r="N44" s="107"/>
      <c r="O44" s="107"/>
      <c r="P44" s="107"/>
      <c r="Q44" s="107"/>
      <c r="R44" s="107"/>
      <c r="S44" s="107"/>
      <c r="T44" s="108"/>
    </row>
    <row r="45" spans="1:20" x14ac:dyDescent="0.2">
      <c r="A45" s="21"/>
      <c r="B45" s="22"/>
      <c r="C45" s="22"/>
      <c r="D45" s="22"/>
      <c r="E45" s="24"/>
      <c r="F45" s="23" t="s">
        <v>25</v>
      </c>
      <c r="G45" s="22"/>
      <c r="H45" s="22"/>
      <c r="I45" s="22"/>
      <c r="J45" s="22"/>
      <c r="K45" s="22"/>
      <c r="L45" s="22"/>
      <c r="M45" s="22"/>
      <c r="N45" s="22"/>
      <c r="O45" s="22"/>
      <c r="P45" s="22"/>
      <c r="Q45" s="22"/>
      <c r="R45" s="22"/>
      <c r="S45" s="22"/>
      <c r="T45" s="24"/>
    </row>
    <row r="46" spans="1:20" x14ac:dyDescent="0.2">
      <c r="A46" s="25"/>
      <c r="B46" s="3"/>
      <c r="C46" s="3"/>
      <c r="D46" s="3"/>
      <c r="E46" s="27"/>
      <c r="F46" s="26" t="s">
        <v>26</v>
      </c>
      <c r="G46" s="3"/>
      <c r="H46" s="3"/>
      <c r="I46" s="3"/>
      <c r="J46" s="3"/>
      <c r="K46" s="3"/>
      <c r="L46" s="3"/>
      <c r="M46" s="3"/>
      <c r="N46" s="3"/>
      <c r="O46" s="3"/>
      <c r="P46" s="3"/>
      <c r="Q46" s="3"/>
      <c r="R46" s="3"/>
      <c r="S46" s="3"/>
      <c r="T46" s="27"/>
    </row>
    <row r="47" spans="1:20" x14ac:dyDescent="0.2">
      <c r="A47" s="120" t="s">
        <v>168</v>
      </c>
      <c r="B47" s="120"/>
      <c r="C47" s="120"/>
      <c r="D47" s="120"/>
      <c r="E47" s="120"/>
      <c r="F47" s="120"/>
      <c r="G47" s="120"/>
      <c r="H47" s="120"/>
      <c r="I47" s="120"/>
      <c r="J47" s="120"/>
      <c r="K47" s="120"/>
      <c r="L47" s="120"/>
      <c r="M47" s="120"/>
      <c r="N47" s="120"/>
      <c r="O47" s="120"/>
      <c r="P47" s="120"/>
      <c r="Q47" s="120"/>
      <c r="R47" s="120"/>
      <c r="S47" s="120"/>
      <c r="T47" s="120"/>
    </row>
    <row r="49" spans="1:20" ht="27.75" x14ac:dyDescent="0.35">
      <c r="A49" s="33" t="s">
        <v>130</v>
      </c>
      <c r="B49" s="36"/>
      <c r="C49" s="36"/>
      <c r="T49" s="35" t="s">
        <v>6</v>
      </c>
    </row>
    <row r="50" spans="1:20" x14ac:dyDescent="0.2">
      <c r="A50" s="36"/>
      <c r="B50" s="36"/>
      <c r="C50" s="36"/>
      <c r="D50" s="34"/>
    </row>
    <row r="51" spans="1:20" ht="15" customHeight="1" x14ac:dyDescent="0.2">
      <c r="A51" s="121" t="s">
        <v>72</v>
      </c>
      <c r="B51" s="121"/>
      <c r="C51" s="121"/>
      <c r="D51" s="121"/>
      <c r="E51" s="121"/>
      <c r="F51" s="121"/>
      <c r="G51" s="121"/>
      <c r="H51" s="121"/>
      <c r="I51" s="121"/>
      <c r="J51" s="121"/>
      <c r="K51" s="121" t="s">
        <v>73</v>
      </c>
      <c r="L51" s="121"/>
      <c r="M51" s="121"/>
      <c r="N51" s="121"/>
      <c r="O51" s="121"/>
      <c r="P51" s="121"/>
      <c r="Q51" s="121"/>
      <c r="R51" s="121"/>
      <c r="S51" s="121"/>
      <c r="T51" s="121"/>
    </row>
    <row r="52" spans="1:20" ht="33.75" customHeight="1" x14ac:dyDescent="0.2">
      <c r="A52" s="117" t="s">
        <v>74</v>
      </c>
      <c r="B52" s="117"/>
      <c r="C52" s="117"/>
      <c r="D52" s="117"/>
      <c r="E52" s="117"/>
      <c r="F52" s="117" t="s">
        <v>75</v>
      </c>
      <c r="G52" s="117"/>
      <c r="H52" s="117"/>
      <c r="I52" s="117"/>
      <c r="J52" s="117"/>
      <c r="K52" s="117" t="s">
        <v>74</v>
      </c>
      <c r="L52" s="117"/>
      <c r="M52" s="117"/>
      <c r="N52" s="117"/>
      <c r="O52" s="117"/>
      <c r="P52" s="117" t="s">
        <v>76</v>
      </c>
      <c r="Q52" s="117"/>
      <c r="R52" s="117"/>
      <c r="S52" s="117"/>
      <c r="T52" s="117"/>
    </row>
    <row r="53" spans="1:20" x14ac:dyDescent="0.2">
      <c r="A53" s="109"/>
      <c r="B53" s="109"/>
      <c r="C53" s="109"/>
      <c r="D53" s="109"/>
      <c r="E53" s="109"/>
      <c r="F53" s="109"/>
      <c r="G53" s="109"/>
      <c r="H53" s="109"/>
      <c r="I53" s="109"/>
      <c r="J53" s="109"/>
      <c r="K53" s="109"/>
      <c r="L53" s="109"/>
      <c r="M53" s="109"/>
      <c r="N53" s="109"/>
      <c r="O53" s="109"/>
      <c r="P53" s="109"/>
      <c r="Q53" s="109"/>
      <c r="R53" s="109"/>
      <c r="S53" s="109"/>
      <c r="T53" s="109"/>
    </row>
    <row r="54" spans="1:20" x14ac:dyDescent="0.2">
      <c r="A54" s="109"/>
      <c r="B54" s="109"/>
      <c r="C54" s="109"/>
      <c r="D54" s="109"/>
      <c r="E54" s="109"/>
      <c r="F54" s="109"/>
      <c r="G54" s="109"/>
      <c r="H54" s="109"/>
      <c r="I54" s="109"/>
      <c r="J54" s="109"/>
      <c r="K54" s="109"/>
      <c r="L54" s="109"/>
      <c r="M54" s="109"/>
      <c r="N54" s="109"/>
      <c r="O54" s="109"/>
      <c r="P54" s="109"/>
      <c r="Q54" s="109"/>
      <c r="R54" s="109"/>
      <c r="S54" s="109"/>
      <c r="T54" s="109"/>
    </row>
    <row r="55" spans="1:20" x14ac:dyDescent="0.2">
      <c r="A55" s="109"/>
      <c r="B55" s="109"/>
      <c r="C55" s="109"/>
      <c r="D55" s="109"/>
      <c r="E55" s="109"/>
      <c r="F55" s="109"/>
      <c r="G55" s="109"/>
      <c r="H55" s="109"/>
      <c r="I55" s="109"/>
      <c r="J55" s="109"/>
      <c r="K55" s="109"/>
      <c r="L55" s="109"/>
      <c r="M55" s="109"/>
      <c r="N55" s="109"/>
      <c r="O55" s="109"/>
      <c r="P55" s="109"/>
      <c r="Q55" s="109"/>
      <c r="R55" s="109"/>
      <c r="S55" s="109"/>
      <c r="T55" s="109"/>
    </row>
    <row r="56" spans="1:20" x14ac:dyDescent="0.2">
      <c r="A56" s="109"/>
      <c r="B56" s="109"/>
      <c r="C56" s="109"/>
      <c r="D56" s="109"/>
      <c r="E56" s="109"/>
      <c r="F56" s="109"/>
      <c r="G56" s="109"/>
      <c r="H56" s="109"/>
      <c r="I56" s="109"/>
      <c r="J56" s="109"/>
      <c r="K56" s="109"/>
      <c r="L56" s="109"/>
      <c r="M56" s="109"/>
      <c r="N56" s="109"/>
      <c r="O56" s="109"/>
      <c r="P56" s="109"/>
      <c r="Q56" s="109"/>
      <c r="R56" s="109"/>
      <c r="S56" s="109"/>
      <c r="T56" s="109"/>
    </row>
    <row r="57" spans="1:20" x14ac:dyDescent="0.2">
      <c r="A57" s="109"/>
      <c r="B57" s="109"/>
      <c r="C57" s="109"/>
      <c r="D57" s="109"/>
      <c r="E57" s="109"/>
      <c r="F57" s="109"/>
      <c r="G57" s="109"/>
      <c r="H57" s="109"/>
      <c r="I57" s="109"/>
      <c r="J57" s="109"/>
      <c r="K57" s="109"/>
      <c r="L57" s="109"/>
      <c r="M57" s="109"/>
      <c r="N57" s="109"/>
      <c r="O57" s="109"/>
      <c r="P57" s="109"/>
      <c r="Q57" s="109"/>
      <c r="R57" s="109"/>
      <c r="S57" s="109"/>
      <c r="T57" s="109"/>
    </row>
    <row r="58" spans="1:20" x14ac:dyDescent="0.2">
      <c r="A58" s="109"/>
      <c r="B58" s="109"/>
      <c r="C58" s="109"/>
      <c r="D58" s="109"/>
      <c r="E58" s="109"/>
      <c r="F58" s="109"/>
      <c r="G58" s="109"/>
      <c r="H58" s="109"/>
      <c r="I58" s="109"/>
      <c r="J58" s="109"/>
      <c r="K58" s="109"/>
      <c r="L58" s="109"/>
      <c r="M58" s="109"/>
      <c r="N58" s="109"/>
      <c r="O58" s="109"/>
      <c r="P58" s="109"/>
      <c r="Q58" s="109"/>
      <c r="R58" s="109"/>
      <c r="S58" s="109"/>
      <c r="T58" s="109"/>
    </row>
    <row r="59" spans="1:20" x14ac:dyDescent="0.2">
      <c r="A59" s="109"/>
      <c r="B59" s="109"/>
      <c r="C59" s="109"/>
      <c r="D59" s="109"/>
      <c r="E59" s="109"/>
      <c r="F59" s="109"/>
      <c r="G59" s="109"/>
      <c r="H59" s="109"/>
      <c r="I59" s="109"/>
      <c r="J59" s="109"/>
      <c r="K59" s="109"/>
      <c r="L59" s="109"/>
      <c r="M59" s="109"/>
      <c r="N59" s="109"/>
      <c r="O59" s="109"/>
      <c r="P59" s="109"/>
      <c r="Q59" s="109"/>
      <c r="R59" s="109"/>
      <c r="S59" s="109"/>
      <c r="T59" s="109"/>
    </row>
    <row r="60" spans="1:20" x14ac:dyDescent="0.2">
      <c r="A60" s="109"/>
      <c r="B60" s="109"/>
      <c r="C60" s="109"/>
      <c r="D60" s="109"/>
      <c r="E60" s="109"/>
      <c r="F60" s="109"/>
      <c r="G60" s="109"/>
      <c r="H60" s="109"/>
      <c r="I60" s="109"/>
      <c r="J60" s="109"/>
      <c r="K60" s="109"/>
      <c r="L60" s="109"/>
      <c r="M60" s="109"/>
      <c r="N60" s="109"/>
      <c r="O60" s="109"/>
      <c r="P60" s="109"/>
      <c r="Q60" s="109"/>
      <c r="R60" s="109"/>
      <c r="S60" s="109"/>
      <c r="T60" s="109"/>
    </row>
    <row r="61" spans="1:20" x14ac:dyDescent="0.2">
      <c r="A61" s="109"/>
      <c r="B61" s="109"/>
      <c r="C61" s="109"/>
      <c r="D61" s="109"/>
      <c r="E61" s="109"/>
      <c r="F61" s="109"/>
      <c r="G61" s="109"/>
      <c r="H61" s="109"/>
      <c r="I61" s="109"/>
      <c r="J61" s="109"/>
      <c r="K61" s="109"/>
      <c r="L61" s="109"/>
      <c r="M61" s="109"/>
      <c r="N61" s="109"/>
      <c r="O61" s="109"/>
      <c r="P61" s="109"/>
      <c r="Q61" s="109"/>
      <c r="R61" s="109"/>
      <c r="S61" s="109"/>
      <c r="T61" s="109"/>
    </row>
    <row r="62" spans="1:20" x14ac:dyDescent="0.2">
      <c r="A62" s="109"/>
      <c r="B62" s="109"/>
      <c r="C62" s="109"/>
      <c r="D62" s="109"/>
      <c r="E62" s="109"/>
      <c r="F62" s="109"/>
      <c r="G62" s="109"/>
      <c r="H62" s="109"/>
      <c r="I62" s="109"/>
      <c r="J62" s="109"/>
      <c r="K62" s="109"/>
      <c r="L62" s="109"/>
      <c r="M62" s="109"/>
      <c r="N62" s="109"/>
      <c r="O62" s="109"/>
      <c r="P62" s="109"/>
      <c r="Q62" s="109"/>
      <c r="R62" s="109"/>
      <c r="S62" s="109"/>
      <c r="T62" s="109"/>
    </row>
    <row r="63" spans="1:20" ht="17.25" x14ac:dyDescent="0.25">
      <c r="A63" s="122" t="s">
        <v>82</v>
      </c>
      <c r="B63" s="122"/>
      <c r="C63" s="122"/>
      <c r="D63" s="122"/>
      <c r="E63" s="122"/>
      <c r="F63" s="118" t="str">
        <f>IF(A53=0," ",(RSQ(A53:A62,F53:F62)))</f>
        <v xml:space="preserve"> </v>
      </c>
      <c r="G63" s="118"/>
      <c r="H63" s="118"/>
      <c r="I63" s="118"/>
      <c r="J63" s="118"/>
      <c r="K63" s="119"/>
      <c r="L63" s="119"/>
      <c r="M63" s="119"/>
      <c r="N63" s="119"/>
      <c r="O63" s="119"/>
      <c r="P63" s="118" t="str">
        <f>IF(K53=0," ",(RSQ(K53:K62,P53:P62)))</f>
        <v xml:space="preserve"> </v>
      </c>
      <c r="Q63" s="118"/>
      <c r="R63" s="118"/>
      <c r="S63" s="118"/>
      <c r="T63" s="118"/>
    </row>
    <row r="64" spans="1:20" x14ac:dyDescent="0.2">
      <c r="A64" s="36"/>
      <c r="B64" s="36"/>
      <c r="C64" s="36"/>
      <c r="D64" s="34"/>
    </row>
    <row r="65" spans="1:4" x14ac:dyDescent="0.2">
      <c r="A65" s="34"/>
      <c r="B65" s="34"/>
      <c r="C65" s="34"/>
      <c r="D65" s="34"/>
    </row>
    <row r="66" spans="1:4" x14ac:dyDescent="0.2">
      <c r="A66" s="34"/>
      <c r="B66" s="34"/>
      <c r="C66" s="34"/>
      <c r="D66" s="34"/>
    </row>
    <row r="67" spans="1:4" x14ac:dyDescent="0.2">
      <c r="A67" s="34"/>
      <c r="B67" s="34"/>
      <c r="C67" s="34"/>
      <c r="D67" s="34"/>
    </row>
    <row r="68" spans="1:4" x14ac:dyDescent="0.2">
      <c r="A68" s="34"/>
      <c r="B68" s="34"/>
      <c r="C68" s="34"/>
      <c r="D68" s="34"/>
    </row>
    <row r="69" spans="1:4" x14ac:dyDescent="0.2">
      <c r="A69" s="34"/>
      <c r="B69" s="34"/>
      <c r="C69" s="34"/>
      <c r="D69" s="34"/>
    </row>
    <row r="70" spans="1:4" x14ac:dyDescent="0.2">
      <c r="A70" s="34"/>
      <c r="B70" s="34"/>
      <c r="C70" s="34"/>
      <c r="D70" s="34"/>
    </row>
    <row r="71" spans="1:4" x14ac:dyDescent="0.2">
      <c r="A71" s="34"/>
      <c r="B71" s="34"/>
      <c r="C71" s="34"/>
      <c r="D71" s="34"/>
    </row>
    <row r="72" spans="1:4" x14ac:dyDescent="0.2">
      <c r="A72" s="34"/>
      <c r="B72" s="34"/>
      <c r="C72" s="34"/>
      <c r="D72" s="34"/>
    </row>
    <row r="73" spans="1:4" x14ac:dyDescent="0.2">
      <c r="A73" s="34"/>
      <c r="B73" s="34"/>
      <c r="C73" s="34"/>
      <c r="D73" s="34"/>
    </row>
    <row r="74" spans="1:4" x14ac:dyDescent="0.2">
      <c r="A74" s="34"/>
      <c r="B74" s="34"/>
      <c r="C74" s="34"/>
      <c r="D74" s="34"/>
    </row>
    <row r="75" spans="1:4" x14ac:dyDescent="0.2">
      <c r="A75" s="34"/>
      <c r="B75" s="34"/>
      <c r="C75" s="34"/>
      <c r="D75" s="34"/>
    </row>
    <row r="76" spans="1:4" x14ac:dyDescent="0.2">
      <c r="A76" s="34"/>
      <c r="B76" s="34"/>
      <c r="C76" s="34"/>
      <c r="D76" s="34"/>
    </row>
    <row r="77" spans="1:4" x14ac:dyDescent="0.2">
      <c r="A77" s="34"/>
      <c r="B77" s="34"/>
      <c r="C77" s="34"/>
      <c r="D77" s="34"/>
    </row>
    <row r="78" spans="1:4" x14ac:dyDescent="0.2">
      <c r="A78" s="34"/>
      <c r="B78" s="34"/>
      <c r="C78" s="34"/>
      <c r="D78" s="34"/>
    </row>
    <row r="79" spans="1:4" x14ac:dyDescent="0.2">
      <c r="A79" s="34"/>
      <c r="B79" s="34"/>
      <c r="C79" s="34"/>
      <c r="D79" s="34"/>
    </row>
    <row r="80" spans="1:4" x14ac:dyDescent="0.2">
      <c r="A80" s="34"/>
      <c r="B80" s="34"/>
      <c r="C80" s="34"/>
      <c r="D80" s="34"/>
    </row>
    <row r="81" spans="1:4" x14ac:dyDescent="0.2">
      <c r="A81" s="34"/>
      <c r="B81" s="34"/>
      <c r="C81" s="34"/>
      <c r="D81" s="34"/>
    </row>
    <row r="82" spans="1:4" x14ac:dyDescent="0.2">
      <c r="A82" s="34"/>
      <c r="B82" s="34"/>
      <c r="C82" s="34"/>
      <c r="D82" s="34"/>
    </row>
  </sheetData>
  <sheetProtection algorithmName="SHA-512" hashValue="7GHBdZL0UzqXRntzerCW1iVoz2A70wWOhV2+4b+/174wJoIpu4SZe51ZqJp7JgwV/xrjOGPt7o42uVl4DYTPNg==" saltValue="cJC0TjSWQmZLrKe/bF9QpQ==" spinCount="100000" sheet="1" objects="1" scenarios="1"/>
  <mergeCells count="105">
    <mergeCell ref="A63:E63"/>
    <mergeCell ref="F63:J63"/>
    <mergeCell ref="K63:O63"/>
    <mergeCell ref="P63:T63"/>
    <mergeCell ref="A61:E61"/>
    <mergeCell ref="F61:J61"/>
    <mergeCell ref="K61:O61"/>
    <mergeCell ref="P61:T61"/>
    <mergeCell ref="A62:E62"/>
    <mergeCell ref="F62:J62"/>
    <mergeCell ref="K62:O62"/>
    <mergeCell ref="P62:T62"/>
    <mergeCell ref="A59:E59"/>
    <mergeCell ref="F59:J59"/>
    <mergeCell ref="K59:O59"/>
    <mergeCell ref="P59:T59"/>
    <mergeCell ref="A60:E60"/>
    <mergeCell ref="F60:J60"/>
    <mergeCell ref="K60:O60"/>
    <mergeCell ref="P60:T60"/>
    <mergeCell ref="A57:E57"/>
    <mergeCell ref="F57:J57"/>
    <mergeCell ref="K57:O57"/>
    <mergeCell ref="P57:T57"/>
    <mergeCell ref="A58:E58"/>
    <mergeCell ref="F58:J58"/>
    <mergeCell ref="K58:O58"/>
    <mergeCell ref="P58:T58"/>
    <mergeCell ref="A55:E55"/>
    <mergeCell ref="F55:J55"/>
    <mergeCell ref="K55:O55"/>
    <mergeCell ref="P55:T55"/>
    <mergeCell ref="A56:E56"/>
    <mergeCell ref="F56:J56"/>
    <mergeCell ref="K56:O56"/>
    <mergeCell ref="P56:T56"/>
    <mergeCell ref="A53:E53"/>
    <mergeCell ref="F53:J53"/>
    <mergeCell ref="K53:O53"/>
    <mergeCell ref="P53:T53"/>
    <mergeCell ref="A54:E54"/>
    <mergeCell ref="F54:J54"/>
    <mergeCell ref="K54:O54"/>
    <mergeCell ref="P54:T54"/>
    <mergeCell ref="A42:E42"/>
    <mergeCell ref="F44:T44"/>
    <mergeCell ref="A51:J51"/>
    <mergeCell ref="K51:T51"/>
    <mergeCell ref="A52:E52"/>
    <mergeCell ref="F52:J52"/>
    <mergeCell ref="K52:O52"/>
    <mergeCell ref="P52:T52"/>
    <mergeCell ref="A40:E40"/>
    <mergeCell ref="F40:G40"/>
    <mergeCell ref="K40:L40"/>
    <mergeCell ref="P40:Q40"/>
    <mergeCell ref="A41:E41"/>
    <mergeCell ref="F41:G41"/>
    <mergeCell ref="K41:L41"/>
    <mergeCell ref="A47:T47"/>
    <mergeCell ref="A38:E38"/>
    <mergeCell ref="F38:G38"/>
    <mergeCell ref="K38:L38"/>
    <mergeCell ref="A39:E39"/>
    <mergeCell ref="F39:G39"/>
    <mergeCell ref="K39:L39"/>
    <mergeCell ref="A36:E36"/>
    <mergeCell ref="F36:G36"/>
    <mergeCell ref="K36:L36"/>
    <mergeCell ref="A37:E37"/>
    <mergeCell ref="F37:G37"/>
    <mergeCell ref="K37:L37"/>
    <mergeCell ref="A34:E34"/>
    <mergeCell ref="F34:G34"/>
    <mergeCell ref="K34:L34"/>
    <mergeCell ref="A35:E35"/>
    <mergeCell ref="F35:G35"/>
    <mergeCell ref="K35:L35"/>
    <mergeCell ref="A31:E31"/>
    <mergeCell ref="F31:G31"/>
    <mergeCell ref="A33:E33"/>
    <mergeCell ref="F33:J33"/>
    <mergeCell ref="K33:O33"/>
    <mergeCell ref="P33:T33"/>
    <mergeCell ref="A29:E29"/>
    <mergeCell ref="F29:G29"/>
    <mergeCell ref="K29:O29"/>
    <mergeCell ref="P29:Q29"/>
    <mergeCell ref="A30:E30"/>
    <mergeCell ref="F30:G30"/>
    <mergeCell ref="K30:O30"/>
    <mergeCell ref="P30:Q30"/>
    <mergeCell ref="G23:T23"/>
    <mergeCell ref="A27:E27"/>
    <mergeCell ref="F27:J27"/>
    <mergeCell ref="A28:E28"/>
    <mergeCell ref="F28:G28"/>
    <mergeCell ref="K28:O28"/>
    <mergeCell ref="P28:Q28"/>
    <mergeCell ref="F1:T1"/>
    <mergeCell ref="G15:T15"/>
    <mergeCell ref="G17:T17"/>
    <mergeCell ref="G18:T18"/>
    <mergeCell ref="G19:T19"/>
    <mergeCell ref="G20:T2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2022.2
</oddHeader>
    <oddFooter>&amp;R Seite &amp;P</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sheetPr>
  <dimension ref="A1:X82"/>
  <sheetViews>
    <sheetView view="pageLayout" topLeftCell="A53" zoomScaleNormal="100" workbookViewId="0">
      <selection activeCell="F15" sqref="F15:T15"/>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4" width="11.42578125" style="1" hidden="1" customWidth="1"/>
    <col min="25" max="25" width="11.42578125" style="1" customWidth="1"/>
    <col min="26" max="16384" width="11.42578125" style="1"/>
  </cols>
  <sheetData>
    <row r="1" spans="1:20" x14ac:dyDescent="0.2">
      <c r="A1" s="1" t="s">
        <v>159</v>
      </c>
      <c r="F1" s="75"/>
      <c r="G1" s="75"/>
      <c r="H1" s="75"/>
      <c r="I1" s="75"/>
      <c r="J1" s="75"/>
      <c r="K1" s="75"/>
      <c r="L1" s="75"/>
      <c r="M1" s="75"/>
      <c r="N1" s="75"/>
      <c r="O1" s="75"/>
      <c r="P1" s="75"/>
      <c r="Q1" s="75"/>
      <c r="R1" s="75"/>
      <c r="S1" s="75"/>
      <c r="T1" s="75"/>
    </row>
    <row r="3" spans="1:20" ht="15.75" x14ac:dyDescent="0.25">
      <c r="A3" s="5" t="s">
        <v>19</v>
      </c>
    </row>
    <row r="5" spans="1:20" x14ac:dyDescent="0.2">
      <c r="A5" s="4" t="s">
        <v>89</v>
      </c>
      <c r="B5" s="4"/>
      <c r="C5" s="4"/>
      <c r="D5" s="4"/>
      <c r="E5" s="4"/>
      <c r="F5" s="40"/>
      <c r="G5" s="4" t="s">
        <v>84</v>
      </c>
      <c r="H5" s="4"/>
      <c r="I5" s="4"/>
      <c r="J5" s="4"/>
      <c r="K5" s="4"/>
      <c r="L5" s="4"/>
      <c r="M5" s="4"/>
      <c r="N5" s="4"/>
      <c r="O5" s="4"/>
      <c r="P5" s="4"/>
      <c r="Q5" s="4"/>
      <c r="R5" s="4"/>
      <c r="S5" s="4"/>
      <c r="T5" s="4"/>
    </row>
    <row r="6" spans="1:20" x14ac:dyDescent="0.2">
      <c r="A6" s="4"/>
      <c r="B6" s="4"/>
      <c r="C6" s="4"/>
      <c r="D6" s="4"/>
      <c r="E6" s="4"/>
      <c r="F6" s="40"/>
      <c r="G6" s="4" t="s">
        <v>85</v>
      </c>
      <c r="H6" s="4"/>
      <c r="I6" s="4"/>
      <c r="J6" s="4"/>
      <c r="K6" s="4"/>
      <c r="L6" s="4"/>
      <c r="M6" s="4"/>
      <c r="N6" s="4"/>
      <c r="O6" s="4"/>
      <c r="P6" s="4"/>
      <c r="Q6" s="4"/>
      <c r="R6" s="4"/>
      <c r="S6" s="4"/>
      <c r="T6" s="4"/>
    </row>
    <row r="7" spans="1:20" x14ac:dyDescent="0.2">
      <c r="A7" s="4"/>
      <c r="B7" s="4"/>
      <c r="C7" s="4"/>
      <c r="D7" s="4"/>
      <c r="E7" s="4"/>
      <c r="F7" s="40"/>
      <c r="G7" s="4" t="s">
        <v>86</v>
      </c>
      <c r="H7" s="4"/>
      <c r="I7" s="4"/>
      <c r="J7" s="4"/>
      <c r="K7" s="4"/>
      <c r="L7" s="4"/>
      <c r="M7" s="4"/>
      <c r="N7" s="4"/>
      <c r="O7" s="4"/>
      <c r="P7" s="4"/>
      <c r="Q7" s="4"/>
      <c r="R7" s="4"/>
      <c r="S7" s="4"/>
      <c r="T7" s="4"/>
    </row>
    <row r="8" spans="1:20" x14ac:dyDescent="0.2">
      <c r="A8" s="4"/>
      <c r="B8" s="4"/>
      <c r="C8" s="4"/>
      <c r="D8" s="4"/>
      <c r="E8" s="4"/>
      <c r="F8" s="4"/>
      <c r="G8" s="4"/>
      <c r="H8" s="4"/>
      <c r="I8" s="4"/>
      <c r="J8" s="4"/>
      <c r="K8" s="4"/>
      <c r="L8" s="4"/>
      <c r="M8" s="4"/>
      <c r="N8" s="4"/>
      <c r="O8" s="4"/>
      <c r="P8" s="4"/>
      <c r="Q8" s="4"/>
      <c r="R8" s="4"/>
      <c r="S8" s="4"/>
      <c r="T8" s="4"/>
    </row>
    <row r="9" spans="1:20" x14ac:dyDescent="0.2">
      <c r="A9" s="4" t="s">
        <v>90</v>
      </c>
      <c r="B9" s="4"/>
      <c r="C9" s="4"/>
      <c r="D9" s="4"/>
      <c r="E9" s="4"/>
      <c r="F9" s="40"/>
      <c r="G9" s="4" t="s">
        <v>87</v>
      </c>
      <c r="H9" s="4"/>
      <c r="I9" s="4"/>
      <c r="J9" s="4"/>
      <c r="K9" s="4"/>
      <c r="L9" s="4"/>
      <c r="M9" s="4"/>
      <c r="N9" s="4"/>
      <c r="O9" s="4"/>
      <c r="P9" s="4"/>
      <c r="Q9" s="4"/>
      <c r="R9" s="4"/>
      <c r="S9" s="4"/>
      <c r="T9" s="4"/>
    </row>
    <row r="10" spans="1:20" x14ac:dyDescent="0.2">
      <c r="A10" s="4" t="s">
        <v>91</v>
      </c>
      <c r="B10" s="4"/>
      <c r="C10" s="4"/>
      <c r="D10" s="4"/>
      <c r="E10" s="4"/>
      <c r="F10" s="40"/>
      <c r="G10" s="52" t="s">
        <v>126</v>
      </c>
      <c r="H10" s="52"/>
      <c r="I10" s="52"/>
      <c r="J10" s="52"/>
      <c r="K10" s="52"/>
      <c r="L10" s="52"/>
      <c r="M10" s="52"/>
      <c r="N10" s="52"/>
      <c r="O10" s="52"/>
      <c r="P10" s="52"/>
      <c r="Q10" s="52"/>
      <c r="R10" s="52"/>
      <c r="S10" s="52"/>
      <c r="T10" s="52"/>
    </row>
    <row r="11" spans="1:20" x14ac:dyDescent="0.2">
      <c r="A11" s="4"/>
      <c r="B11" s="4"/>
      <c r="C11" s="4"/>
      <c r="D11" s="4"/>
      <c r="E11" s="4"/>
      <c r="F11" s="40"/>
      <c r="G11" s="4" t="s">
        <v>88</v>
      </c>
      <c r="H11" s="4"/>
      <c r="I11" s="4"/>
      <c r="J11" s="4"/>
      <c r="K11" s="4"/>
      <c r="L11" s="4"/>
      <c r="M11" s="4"/>
      <c r="N11" s="4"/>
      <c r="O11" s="4"/>
      <c r="P11" s="4"/>
      <c r="Q11" s="4"/>
      <c r="R11" s="4"/>
      <c r="S11" s="4"/>
      <c r="T11" s="4"/>
    </row>
    <row r="12" spans="1:20" x14ac:dyDescent="0.2">
      <c r="A12" s="4"/>
      <c r="B12" s="4"/>
      <c r="C12" s="4"/>
      <c r="D12" s="4"/>
      <c r="E12" s="4"/>
      <c r="F12" s="40"/>
      <c r="G12" s="4" t="s">
        <v>77</v>
      </c>
      <c r="H12" s="4"/>
      <c r="I12" s="4"/>
      <c r="J12" s="4"/>
      <c r="K12" s="4"/>
      <c r="L12" s="4"/>
      <c r="M12" s="4"/>
      <c r="N12" s="4"/>
      <c r="O12" s="4"/>
      <c r="P12" s="4"/>
      <c r="Q12" s="4"/>
      <c r="R12" s="4"/>
      <c r="S12" s="4"/>
      <c r="T12" s="4"/>
    </row>
    <row r="13" spans="1:20" x14ac:dyDescent="0.2">
      <c r="A13" s="4"/>
      <c r="B13" s="4"/>
      <c r="C13" s="4"/>
      <c r="D13" s="4"/>
      <c r="E13" s="4"/>
      <c r="F13" s="4"/>
      <c r="G13" s="4"/>
      <c r="H13" s="4"/>
      <c r="I13" s="4"/>
      <c r="J13" s="4"/>
      <c r="K13" s="4"/>
      <c r="L13" s="4"/>
      <c r="M13" s="4"/>
      <c r="N13" s="4"/>
      <c r="O13" s="4"/>
      <c r="P13" s="4"/>
      <c r="Q13" s="4"/>
      <c r="R13" s="4"/>
      <c r="S13" s="4"/>
      <c r="T13" s="4"/>
    </row>
    <row r="14" spans="1:20" x14ac:dyDescent="0.2">
      <c r="A14" s="4" t="s">
        <v>92</v>
      </c>
      <c r="B14" s="4"/>
      <c r="C14" s="4"/>
      <c r="D14" s="4"/>
      <c r="E14" s="4"/>
      <c r="F14" s="40"/>
      <c r="G14" s="4" t="s">
        <v>83</v>
      </c>
      <c r="H14" s="4"/>
      <c r="I14" s="4"/>
      <c r="J14" s="4"/>
      <c r="K14" s="4"/>
      <c r="L14" s="4"/>
      <c r="M14" s="4"/>
      <c r="N14" s="4"/>
      <c r="O14" s="4"/>
      <c r="P14" s="4"/>
      <c r="Q14" s="4"/>
      <c r="R14" s="4"/>
      <c r="S14" s="4"/>
      <c r="T14" s="4"/>
    </row>
    <row r="15" spans="1:20" x14ac:dyDescent="0.2">
      <c r="A15" s="4"/>
      <c r="B15" s="4"/>
      <c r="C15" s="4"/>
      <c r="D15" s="4"/>
      <c r="E15" s="4"/>
      <c r="F15" s="40"/>
      <c r="G15" s="85"/>
      <c r="H15" s="85"/>
      <c r="I15" s="85"/>
      <c r="J15" s="85"/>
      <c r="K15" s="85"/>
      <c r="L15" s="85"/>
      <c r="M15" s="85"/>
      <c r="N15" s="85"/>
      <c r="O15" s="85"/>
      <c r="P15" s="85"/>
      <c r="Q15" s="85"/>
      <c r="R15" s="85"/>
      <c r="S15" s="85"/>
      <c r="T15" s="85"/>
    </row>
    <row r="16" spans="1:20" x14ac:dyDescent="0.2">
      <c r="A16" s="4"/>
      <c r="B16" s="4"/>
      <c r="C16" s="4"/>
      <c r="D16" s="4"/>
      <c r="E16" s="4"/>
      <c r="F16" s="4"/>
      <c r="G16" s="4"/>
      <c r="H16" s="4"/>
      <c r="I16" s="4"/>
      <c r="J16" s="4"/>
      <c r="K16" s="4"/>
      <c r="L16" s="4"/>
      <c r="M16" s="4"/>
      <c r="N16" s="4"/>
      <c r="O16" s="4"/>
      <c r="P16" s="4"/>
      <c r="Q16" s="4"/>
      <c r="R16" s="4"/>
      <c r="S16" s="4"/>
      <c r="T16" s="4"/>
    </row>
    <row r="17" spans="1:20" x14ac:dyDescent="0.2">
      <c r="A17" s="4" t="s">
        <v>93</v>
      </c>
      <c r="B17" s="4"/>
      <c r="C17" s="4"/>
      <c r="D17" s="4"/>
      <c r="E17" s="4"/>
      <c r="F17" s="40"/>
      <c r="G17" s="85"/>
      <c r="H17" s="85"/>
      <c r="I17" s="85"/>
      <c r="J17" s="85"/>
      <c r="K17" s="85"/>
      <c r="L17" s="85"/>
      <c r="M17" s="85"/>
      <c r="N17" s="85"/>
      <c r="O17" s="85"/>
      <c r="P17" s="85"/>
      <c r="Q17" s="85"/>
      <c r="R17" s="85"/>
      <c r="S17" s="85"/>
      <c r="T17" s="85"/>
    </row>
    <row r="18" spans="1:20" x14ac:dyDescent="0.2">
      <c r="A18" s="4" t="s">
        <v>94</v>
      </c>
      <c r="B18" s="4"/>
      <c r="C18" s="4"/>
      <c r="D18" s="4"/>
      <c r="E18" s="4"/>
      <c r="F18" s="40"/>
      <c r="G18" s="85"/>
      <c r="H18" s="85"/>
      <c r="I18" s="85"/>
      <c r="J18" s="85"/>
      <c r="K18" s="85"/>
      <c r="L18" s="85"/>
      <c r="M18" s="85"/>
      <c r="N18" s="85"/>
      <c r="O18" s="85"/>
      <c r="P18" s="85"/>
      <c r="Q18" s="85"/>
      <c r="R18" s="85"/>
      <c r="S18" s="85"/>
      <c r="T18" s="85"/>
    </row>
    <row r="19" spans="1:20" x14ac:dyDescent="0.2">
      <c r="A19" s="4"/>
      <c r="B19" s="4"/>
      <c r="C19" s="4"/>
      <c r="D19" s="4"/>
      <c r="E19" s="4"/>
      <c r="F19" s="40"/>
      <c r="G19" s="85"/>
      <c r="H19" s="85"/>
      <c r="I19" s="85"/>
      <c r="J19" s="85"/>
      <c r="K19" s="85"/>
      <c r="L19" s="85"/>
      <c r="M19" s="85"/>
      <c r="N19" s="85"/>
      <c r="O19" s="85"/>
      <c r="P19" s="85"/>
      <c r="Q19" s="85"/>
      <c r="R19" s="85"/>
      <c r="S19" s="85"/>
      <c r="T19" s="85"/>
    </row>
    <row r="20" spans="1:20" x14ac:dyDescent="0.2">
      <c r="A20" s="4"/>
      <c r="B20" s="4"/>
      <c r="C20" s="4"/>
      <c r="D20" s="4"/>
      <c r="E20" s="4"/>
      <c r="F20" s="40"/>
      <c r="G20" s="85"/>
      <c r="H20" s="85"/>
      <c r="I20" s="85"/>
      <c r="J20" s="85"/>
      <c r="K20" s="85"/>
      <c r="L20" s="85"/>
      <c r="M20" s="85"/>
      <c r="N20" s="85"/>
      <c r="O20" s="85"/>
      <c r="P20" s="85"/>
      <c r="Q20" s="85"/>
      <c r="R20" s="85"/>
      <c r="S20" s="85"/>
      <c r="T20" s="85"/>
    </row>
    <row r="21" spans="1:20" x14ac:dyDescent="0.2">
      <c r="A21" s="4"/>
      <c r="B21" s="4"/>
      <c r="C21" s="4"/>
      <c r="D21" s="4"/>
      <c r="E21" s="4"/>
      <c r="F21" s="4"/>
      <c r="G21" s="4"/>
      <c r="H21" s="4"/>
      <c r="I21" s="4"/>
      <c r="J21" s="4"/>
      <c r="K21" s="4"/>
      <c r="L21" s="4"/>
      <c r="M21" s="4"/>
      <c r="N21" s="4"/>
      <c r="O21" s="4"/>
      <c r="P21" s="4"/>
      <c r="Q21" s="4"/>
      <c r="R21" s="4"/>
      <c r="S21" s="4"/>
      <c r="T21" s="4"/>
    </row>
    <row r="22" spans="1:20" x14ac:dyDescent="0.2">
      <c r="A22" s="4" t="s">
        <v>95</v>
      </c>
      <c r="B22" s="4"/>
      <c r="C22" s="4"/>
      <c r="D22" s="4"/>
      <c r="E22" s="4"/>
      <c r="F22" s="40"/>
      <c r="G22" s="4" t="s">
        <v>96</v>
      </c>
      <c r="H22" s="4"/>
      <c r="I22" s="4"/>
      <c r="J22" s="4"/>
      <c r="K22" s="4"/>
      <c r="L22" s="4"/>
      <c r="M22" s="4"/>
      <c r="N22" s="4"/>
      <c r="O22" s="4"/>
      <c r="P22" s="4"/>
      <c r="Q22" s="4"/>
      <c r="R22" s="4"/>
      <c r="S22" s="4"/>
      <c r="T22" s="4"/>
    </row>
    <row r="23" spans="1:20" x14ac:dyDescent="0.2">
      <c r="A23" s="4"/>
      <c r="B23" s="4"/>
      <c r="C23" s="4"/>
      <c r="D23" s="4"/>
      <c r="E23" s="4"/>
      <c r="F23" s="40"/>
      <c r="G23" s="85"/>
      <c r="H23" s="85"/>
      <c r="I23" s="85"/>
      <c r="J23" s="85"/>
      <c r="K23" s="85"/>
      <c r="L23" s="85"/>
      <c r="M23" s="85"/>
      <c r="N23" s="85"/>
      <c r="O23" s="85"/>
      <c r="P23" s="85"/>
      <c r="Q23" s="85"/>
      <c r="R23" s="85"/>
      <c r="S23" s="85"/>
      <c r="T23" s="85"/>
    </row>
    <row r="25" spans="1:20" ht="15" x14ac:dyDescent="0.25">
      <c r="A25" s="18" t="s">
        <v>20</v>
      </c>
    </row>
    <row r="26" spans="1:20" ht="9.75" customHeight="1" x14ac:dyDescent="0.25">
      <c r="A26" s="18"/>
    </row>
    <row r="27" spans="1:20" ht="18.600000000000001" customHeight="1" x14ac:dyDescent="0.2">
      <c r="A27" s="86" t="s">
        <v>97</v>
      </c>
      <c r="B27" s="86"/>
      <c r="C27" s="86"/>
      <c r="D27" s="86"/>
      <c r="E27" s="86"/>
      <c r="F27" s="87"/>
      <c r="G27" s="88"/>
      <c r="H27" s="88"/>
      <c r="I27" s="88"/>
      <c r="J27" s="89"/>
      <c r="K27" s="4"/>
      <c r="L27" s="4"/>
      <c r="M27" s="4"/>
      <c r="N27" s="4"/>
      <c r="O27" s="4"/>
      <c r="P27" s="4"/>
      <c r="Q27" s="4"/>
      <c r="R27" s="4"/>
      <c r="S27" s="4"/>
      <c r="T27" s="4"/>
    </row>
    <row r="28" spans="1:20" ht="27.75" customHeight="1" x14ac:dyDescent="0.2">
      <c r="A28" s="90" t="s">
        <v>105</v>
      </c>
      <c r="B28" s="91"/>
      <c r="C28" s="91"/>
      <c r="D28" s="91"/>
      <c r="E28" s="92"/>
      <c r="F28" s="93"/>
      <c r="G28" s="94"/>
      <c r="H28" s="41" t="s">
        <v>98</v>
      </c>
      <c r="I28" s="41"/>
      <c r="J28" s="42"/>
      <c r="K28" s="90" t="s">
        <v>128</v>
      </c>
      <c r="L28" s="91"/>
      <c r="M28" s="91"/>
      <c r="N28" s="91"/>
      <c r="O28" s="92"/>
      <c r="P28" s="93"/>
      <c r="Q28" s="94"/>
      <c r="R28" s="41" t="s">
        <v>99</v>
      </c>
      <c r="S28" s="41"/>
      <c r="T28" s="42"/>
    </row>
    <row r="29" spans="1:20" ht="27.75" customHeight="1" x14ac:dyDescent="0.2">
      <c r="A29" s="90" t="s">
        <v>106</v>
      </c>
      <c r="B29" s="91"/>
      <c r="C29" s="91"/>
      <c r="D29" s="91"/>
      <c r="E29" s="92"/>
      <c r="F29" s="93"/>
      <c r="G29" s="94"/>
      <c r="H29" s="41" t="s">
        <v>98</v>
      </c>
      <c r="I29" s="41"/>
      <c r="J29" s="42"/>
      <c r="K29" s="90" t="s">
        <v>129</v>
      </c>
      <c r="L29" s="91"/>
      <c r="M29" s="91"/>
      <c r="N29" s="91"/>
      <c r="O29" s="92"/>
      <c r="P29" s="93"/>
      <c r="Q29" s="94"/>
      <c r="R29" s="41" t="s">
        <v>99</v>
      </c>
      <c r="S29" s="41"/>
      <c r="T29" s="42"/>
    </row>
    <row r="30" spans="1:20" x14ac:dyDescent="0.2">
      <c r="A30" s="95" t="s">
        <v>100</v>
      </c>
      <c r="B30" s="96"/>
      <c r="C30" s="96"/>
      <c r="D30" s="96"/>
      <c r="E30" s="97"/>
      <c r="F30" s="93"/>
      <c r="G30" s="94"/>
      <c r="H30" s="41" t="s">
        <v>107</v>
      </c>
      <c r="I30" s="41"/>
      <c r="J30" s="42"/>
      <c r="K30" s="95" t="s">
        <v>101</v>
      </c>
      <c r="L30" s="96"/>
      <c r="M30" s="96"/>
      <c r="N30" s="96"/>
      <c r="O30" s="97"/>
      <c r="P30" s="93"/>
      <c r="Q30" s="94"/>
      <c r="R30" s="41" t="s">
        <v>102</v>
      </c>
      <c r="S30" s="41"/>
      <c r="T30" s="42"/>
    </row>
    <row r="31" spans="1:20" x14ac:dyDescent="0.2">
      <c r="A31" s="95" t="s">
        <v>103</v>
      </c>
      <c r="B31" s="96"/>
      <c r="C31" s="96"/>
      <c r="D31" s="96"/>
      <c r="E31" s="97"/>
      <c r="F31" s="93"/>
      <c r="G31" s="94"/>
      <c r="H31" s="41" t="s">
        <v>104</v>
      </c>
      <c r="I31" s="41"/>
      <c r="J31" s="42"/>
      <c r="K31" s="4"/>
      <c r="L31" s="4"/>
      <c r="M31" s="4"/>
      <c r="N31" s="4"/>
      <c r="O31" s="4"/>
      <c r="P31" s="4"/>
      <c r="Q31" s="4"/>
      <c r="R31" s="4"/>
      <c r="S31" s="4"/>
      <c r="T31" s="4"/>
    </row>
    <row r="33" spans="1:20" x14ac:dyDescent="0.2">
      <c r="A33" s="98"/>
      <c r="B33" s="99"/>
      <c r="C33" s="99"/>
      <c r="D33" s="99"/>
      <c r="E33" s="100"/>
      <c r="F33" s="101" t="s">
        <v>21</v>
      </c>
      <c r="G33" s="102"/>
      <c r="H33" s="102"/>
      <c r="I33" s="102"/>
      <c r="J33" s="103"/>
      <c r="K33" s="101" t="s">
        <v>22</v>
      </c>
      <c r="L33" s="102"/>
      <c r="M33" s="102"/>
      <c r="N33" s="102"/>
      <c r="O33" s="103"/>
      <c r="P33" s="101" t="s">
        <v>23</v>
      </c>
      <c r="Q33" s="102"/>
      <c r="R33" s="102"/>
      <c r="S33" s="102"/>
      <c r="T33" s="103"/>
    </row>
    <row r="34" spans="1:20" ht="15.75" x14ac:dyDescent="0.3">
      <c r="A34" s="95" t="s">
        <v>115</v>
      </c>
      <c r="B34" s="96"/>
      <c r="C34" s="96"/>
      <c r="D34" s="96"/>
      <c r="E34" s="97"/>
      <c r="F34" s="93"/>
      <c r="G34" s="94"/>
      <c r="H34" s="41" t="s">
        <v>108</v>
      </c>
      <c r="I34" s="41"/>
      <c r="J34" s="42"/>
      <c r="K34" s="93"/>
      <c r="L34" s="94"/>
      <c r="M34" s="41" t="s">
        <v>108</v>
      </c>
      <c r="N34" s="41"/>
      <c r="O34" s="42"/>
      <c r="P34" s="43"/>
      <c r="Q34" s="23"/>
      <c r="R34" s="23"/>
      <c r="S34" s="23"/>
      <c r="T34" s="44"/>
    </row>
    <row r="35" spans="1:20" ht="15.75" x14ac:dyDescent="0.3">
      <c r="A35" s="95" t="s">
        <v>116</v>
      </c>
      <c r="B35" s="96"/>
      <c r="C35" s="96"/>
      <c r="D35" s="96"/>
      <c r="E35" s="97"/>
      <c r="F35" s="93"/>
      <c r="G35" s="94"/>
      <c r="H35" s="41" t="s">
        <v>117</v>
      </c>
      <c r="I35" s="41"/>
      <c r="J35" s="42"/>
      <c r="K35" s="93"/>
      <c r="L35" s="94"/>
      <c r="M35" s="41" t="s">
        <v>117</v>
      </c>
      <c r="N35" s="41"/>
      <c r="O35" s="42"/>
      <c r="P35" s="43"/>
      <c r="Q35" s="23"/>
      <c r="R35" s="23"/>
      <c r="S35" s="23"/>
      <c r="T35" s="44"/>
    </row>
    <row r="36" spans="1:20" x14ac:dyDescent="0.2">
      <c r="A36" s="110" t="s">
        <v>118</v>
      </c>
      <c r="B36" s="111"/>
      <c r="C36" s="111"/>
      <c r="D36" s="111"/>
      <c r="E36" s="112"/>
      <c r="F36" s="115"/>
      <c r="G36" s="116"/>
      <c r="H36" s="23" t="s">
        <v>109</v>
      </c>
      <c r="I36" s="23"/>
      <c r="J36" s="44"/>
      <c r="K36" s="115"/>
      <c r="L36" s="116"/>
      <c r="M36" s="23" t="s">
        <v>109</v>
      </c>
      <c r="N36" s="23"/>
      <c r="O36" s="44"/>
      <c r="P36" s="43"/>
      <c r="Q36" s="23"/>
      <c r="R36" s="23"/>
      <c r="S36" s="23"/>
      <c r="T36" s="44"/>
    </row>
    <row r="37" spans="1:20" x14ac:dyDescent="0.2">
      <c r="A37" s="104" t="s">
        <v>119</v>
      </c>
      <c r="B37" s="105"/>
      <c r="C37" s="105"/>
      <c r="D37" s="105"/>
      <c r="E37" s="106"/>
      <c r="F37" s="104"/>
      <c r="G37" s="105"/>
      <c r="H37" s="26"/>
      <c r="I37" s="26"/>
      <c r="J37" s="45"/>
      <c r="K37" s="104"/>
      <c r="L37" s="105"/>
      <c r="M37" s="26"/>
      <c r="N37" s="26"/>
      <c r="O37" s="45"/>
      <c r="P37" s="43"/>
      <c r="Q37" s="23"/>
      <c r="R37" s="23"/>
      <c r="S37" s="23"/>
      <c r="T37" s="44"/>
    </row>
    <row r="38" spans="1:20" x14ac:dyDescent="0.2">
      <c r="A38" s="110" t="s">
        <v>110</v>
      </c>
      <c r="B38" s="111"/>
      <c r="C38" s="111"/>
      <c r="D38" s="111"/>
      <c r="E38" s="112"/>
      <c r="F38" s="115"/>
      <c r="G38" s="116"/>
      <c r="H38" s="23" t="s">
        <v>109</v>
      </c>
      <c r="I38" s="23"/>
      <c r="J38" s="44"/>
      <c r="K38" s="115"/>
      <c r="L38" s="116"/>
      <c r="M38" s="23" t="s">
        <v>109</v>
      </c>
      <c r="N38" s="23"/>
      <c r="O38" s="44"/>
      <c r="P38" s="43"/>
      <c r="Q38" s="23"/>
      <c r="R38" s="23"/>
      <c r="S38" s="23"/>
      <c r="T38" s="44"/>
    </row>
    <row r="39" spans="1:20" x14ac:dyDescent="0.2">
      <c r="A39" s="104" t="s">
        <v>111</v>
      </c>
      <c r="B39" s="105"/>
      <c r="C39" s="105"/>
      <c r="D39" s="105"/>
      <c r="E39" s="106"/>
      <c r="F39" s="104"/>
      <c r="G39" s="105"/>
      <c r="H39" s="26"/>
      <c r="I39" s="26"/>
      <c r="J39" s="45"/>
      <c r="K39" s="104"/>
      <c r="L39" s="105"/>
      <c r="M39" s="26"/>
      <c r="N39" s="26"/>
      <c r="O39" s="45"/>
      <c r="P39" s="43"/>
      <c r="Q39" s="23"/>
      <c r="R39" s="23"/>
      <c r="S39" s="23"/>
      <c r="T39" s="44"/>
    </row>
    <row r="40" spans="1:20" ht="15.75" x14ac:dyDescent="0.3">
      <c r="A40" s="110" t="s">
        <v>120</v>
      </c>
      <c r="B40" s="111"/>
      <c r="C40" s="111"/>
      <c r="D40" s="111"/>
      <c r="E40" s="112"/>
      <c r="F40" s="113" t="str">
        <f>IF(F34=0," ",F34/(F28+F29))</f>
        <v xml:space="preserve"> </v>
      </c>
      <c r="G40" s="114"/>
      <c r="H40" s="23" t="s">
        <v>112</v>
      </c>
      <c r="I40" s="23"/>
      <c r="J40" s="44"/>
      <c r="K40" s="113" t="str">
        <f>IF(K34=0," ",K34/(F28+F29))</f>
        <v xml:space="preserve"> </v>
      </c>
      <c r="L40" s="114"/>
      <c r="M40" s="23" t="s">
        <v>112</v>
      </c>
      <c r="N40" s="23"/>
      <c r="O40" s="44"/>
      <c r="P40" s="113" t="str">
        <f>IF(F34=0," ",(F40+K40)/2)</f>
        <v xml:space="preserve"> </v>
      </c>
      <c r="Q40" s="114"/>
      <c r="R40" s="46" t="s">
        <v>112</v>
      </c>
      <c r="S40" s="47"/>
      <c r="T40" s="48"/>
    </row>
    <row r="41" spans="1:20" ht="15.75" x14ac:dyDescent="0.3">
      <c r="A41" s="104" t="s">
        <v>121</v>
      </c>
      <c r="B41" s="105"/>
      <c r="C41" s="105"/>
      <c r="D41" s="105"/>
      <c r="E41" s="106"/>
      <c r="F41" s="104"/>
      <c r="G41" s="105"/>
      <c r="H41" s="26"/>
      <c r="I41" s="26"/>
      <c r="J41" s="45"/>
      <c r="K41" s="104"/>
      <c r="L41" s="105"/>
      <c r="M41" s="26"/>
      <c r="N41" s="26"/>
      <c r="O41" s="45"/>
      <c r="P41" s="49"/>
      <c r="Q41" s="26"/>
      <c r="R41" s="50"/>
      <c r="S41" s="26"/>
      <c r="T41" s="45"/>
    </row>
    <row r="42" spans="1:20" x14ac:dyDescent="0.2">
      <c r="A42" s="95" t="s">
        <v>127</v>
      </c>
      <c r="B42" s="96"/>
      <c r="C42" s="96"/>
      <c r="D42" s="96"/>
      <c r="E42" s="97"/>
      <c r="F42" s="49" t="s">
        <v>113</v>
      </c>
      <c r="G42" s="51"/>
      <c r="H42" s="26" t="s">
        <v>114</v>
      </c>
      <c r="I42" s="26"/>
      <c r="J42" s="45"/>
      <c r="K42" s="49" t="s">
        <v>113</v>
      </c>
      <c r="L42" s="51"/>
      <c r="M42" s="26" t="s">
        <v>114</v>
      </c>
      <c r="N42" s="26"/>
      <c r="O42" s="45"/>
      <c r="P42" s="49" t="s">
        <v>113</v>
      </c>
      <c r="Q42" s="51"/>
      <c r="R42" s="26" t="s">
        <v>114</v>
      </c>
      <c r="S42" s="26"/>
      <c r="T42" s="45"/>
    </row>
    <row r="44" spans="1:20" ht="27.75" customHeight="1" x14ac:dyDescent="0.2">
      <c r="A44" s="19" t="s">
        <v>24</v>
      </c>
      <c r="B44" s="20"/>
      <c r="C44" s="20"/>
      <c r="D44" s="20"/>
      <c r="E44" s="28"/>
      <c r="F44" s="107" t="s">
        <v>183</v>
      </c>
      <c r="G44" s="107"/>
      <c r="H44" s="107"/>
      <c r="I44" s="107"/>
      <c r="J44" s="107"/>
      <c r="K44" s="107"/>
      <c r="L44" s="107"/>
      <c r="M44" s="107"/>
      <c r="N44" s="107"/>
      <c r="O44" s="107"/>
      <c r="P44" s="107"/>
      <c r="Q44" s="107"/>
      <c r="R44" s="107"/>
      <c r="S44" s="107"/>
      <c r="T44" s="108"/>
    </row>
    <row r="45" spans="1:20" x14ac:dyDescent="0.2">
      <c r="A45" s="21"/>
      <c r="B45" s="22"/>
      <c r="C45" s="22"/>
      <c r="D45" s="22"/>
      <c r="E45" s="24"/>
      <c r="F45" s="23" t="s">
        <v>25</v>
      </c>
      <c r="G45" s="22"/>
      <c r="H45" s="22"/>
      <c r="I45" s="22"/>
      <c r="J45" s="22"/>
      <c r="K45" s="22"/>
      <c r="L45" s="22"/>
      <c r="M45" s="22"/>
      <c r="N45" s="22"/>
      <c r="O45" s="22"/>
      <c r="P45" s="22"/>
      <c r="Q45" s="22"/>
      <c r="R45" s="22"/>
      <c r="S45" s="22"/>
      <c r="T45" s="24"/>
    </row>
    <row r="46" spans="1:20" x14ac:dyDescent="0.2">
      <c r="A46" s="25"/>
      <c r="B46" s="3"/>
      <c r="C46" s="3"/>
      <c r="D46" s="3"/>
      <c r="E46" s="27"/>
      <c r="F46" s="26" t="s">
        <v>26</v>
      </c>
      <c r="G46" s="3"/>
      <c r="H46" s="3"/>
      <c r="I46" s="3"/>
      <c r="J46" s="3"/>
      <c r="K46" s="3"/>
      <c r="L46" s="3"/>
      <c r="M46" s="3"/>
      <c r="N46" s="3"/>
      <c r="O46" s="3"/>
      <c r="P46" s="3"/>
      <c r="Q46" s="3"/>
      <c r="R46" s="3"/>
      <c r="S46" s="3"/>
      <c r="T46" s="27"/>
    </row>
    <row r="47" spans="1:20" x14ac:dyDescent="0.2">
      <c r="A47" s="120" t="s">
        <v>168</v>
      </c>
      <c r="B47" s="120"/>
      <c r="C47" s="120"/>
      <c r="D47" s="120"/>
      <c r="E47" s="120"/>
      <c r="F47" s="120"/>
      <c r="G47" s="120"/>
      <c r="H47" s="120"/>
      <c r="I47" s="120"/>
      <c r="J47" s="120"/>
      <c r="K47" s="120"/>
      <c r="L47" s="120"/>
      <c r="M47" s="120"/>
      <c r="N47" s="120"/>
      <c r="O47" s="120"/>
      <c r="P47" s="120"/>
      <c r="Q47" s="120"/>
      <c r="R47" s="120"/>
      <c r="S47" s="120"/>
      <c r="T47" s="120"/>
    </row>
    <row r="49" spans="1:20" ht="27.75" x14ac:dyDescent="0.35">
      <c r="A49" s="33" t="s">
        <v>130</v>
      </c>
      <c r="B49" s="36"/>
      <c r="C49" s="36"/>
      <c r="T49" s="35" t="s">
        <v>6</v>
      </c>
    </row>
    <row r="50" spans="1:20" x14ac:dyDescent="0.2">
      <c r="A50" s="36"/>
      <c r="B50" s="36"/>
      <c r="C50" s="36"/>
      <c r="D50" s="34"/>
    </row>
    <row r="51" spans="1:20" ht="15" customHeight="1" x14ac:dyDescent="0.2">
      <c r="A51" s="121" t="s">
        <v>72</v>
      </c>
      <c r="B51" s="121"/>
      <c r="C51" s="121"/>
      <c r="D51" s="121"/>
      <c r="E51" s="121"/>
      <c r="F51" s="121"/>
      <c r="G51" s="121"/>
      <c r="H51" s="121"/>
      <c r="I51" s="121"/>
      <c r="J51" s="121"/>
      <c r="K51" s="121" t="s">
        <v>73</v>
      </c>
      <c r="L51" s="121"/>
      <c r="M51" s="121"/>
      <c r="N51" s="121"/>
      <c r="O51" s="121"/>
      <c r="P51" s="121"/>
      <c r="Q51" s="121"/>
      <c r="R51" s="121"/>
      <c r="S51" s="121"/>
      <c r="T51" s="121"/>
    </row>
    <row r="52" spans="1:20" ht="33.75" customHeight="1" x14ac:dyDescent="0.2">
      <c r="A52" s="117" t="s">
        <v>74</v>
      </c>
      <c r="B52" s="117"/>
      <c r="C52" s="117"/>
      <c r="D52" s="117"/>
      <c r="E52" s="117"/>
      <c r="F52" s="117" t="s">
        <v>75</v>
      </c>
      <c r="G52" s="117"/>
      <c r="H52" s="117"/>
      <c r="I52" s="117"/>
      <c r="J52" s="117"/>
      <c r="K52" s="117" t="s">
        <v>74</v>
      </c>
      <c r="L52" s="117"/>
      <c r="M52" s="117"/>
      <c r="N52" s="117"/>
      <c r="O52" s="117"/>
      <c r="P52" s="117" t="s">
        <v>76</v>
      </c>
      <c r="Q52" s="117"/>
      <c r="R52" s="117"/>
      <c r="S52" s="117"/>
      <c r="T52" s="117"/>
    </row>
    <row r="53" spans="1:20" x14ac:dyDescent="0.2">
      <c r="A53" s="109"/>
      <c r="B53" s="109"/>
      <c r="C53" s="109"/>
      <c r="D53" s="109"/>
      <c r="E53" s="109"/>
      <c r="F53" s="109"/>
      <c r="G53" s="109"/>
      <c r="H53" s="109"/>
      <c r="I53" s="109"/>
      <c r="J53" s="109"/>
      <c r="K53" s="109"/>
      <c r="L53" s="109"/>
      <c r="M53" s="109"/>
      <c r="N53" s="109"/>
      <c r="O53" s="109"/>
      <c r="P53" s="109"/>
      <c r="Q53" s="109"/>
      <c r="R53" s="109"/>
      <c r="S53" s="109"/>
      <c r="T53" s="109"/>
    </row>
    <row r="54" spans="1:20" x14ac:dyDescent="0.2">
      <c r="A54" s="109"/>
      <c r="B54" s="109"/>
      <c r="C54" s="109"/>
      <c r="D54" s="109"/>
      <c r="E54" s="109"/>
      <c r="F54" s="109"/>
      <c r="G54" s="109"/>
      <c r="H54" s="109"/>
      <c r="I54" s="109"/>
      <c r="J54" s="109"/>
      <c r="K54" s="109"/>
      <c r="L54" s="109"/>
      <c r="M54" s="109"/>
      <c r="N54" s="109"/>
      <c r="O54" s="109"/>
      <c r="P54" s="109"/>
      <c r="Q54" s="109"/>
      <c r="R54" s="109"/>
      <c r="S54" s="109"/>
      <c r="T54" s="109"/>
    </row>
    <row r="55" spans="1:20" x14ac:dyDescent="0.2">
      <c r="A55" s="109"/>
      <c r="B55" s="109"/>
      <c r="C55" s="109"/>
      <c r="D55" s="109"/>
      <c r="E55" s="109"/>
      <c r="F55" s="109"/>
      <c r="G55" s="109"/>
      <c r="H55" s="109"/>
      <c r="I55" s="109"/>
      <c r="J55" s="109"/>
      <c r="K55" s="109"/>
      <c r="L55" s="109"/>
      <c r="M55" s="109"/>
      <c r="N55" s="109"/>
      <c r="O55" s="109"/>
      <c r="P55" s="109"/>
      <c r="Q55" s="109"/>
      <c r="R55" s="109"/>
      <c r="S55" s="109"/>
      <c r="T55" s="109"/>
    </row>
    <row r="56" spans="1:20" x14ac:dyDescent="0.2">
      <c r="A56" s="109"/>
      <c r="B56" s="109"/>
      <c r="C56" s="109"/>
      <c r="D56" s="109"/>
      <c r="E56" s="109"/>
      <c r="F56" s="109"/>
      <c r="G56" s="109"/>
      <c r="H56" s="109"/>
      <c r="I56" s="109"/>
      <c r="J56" s="109"/>
      <c r="K56" s="109"/>
      <c r="L56" s="109"/>
      <c r="M56" s="109"/>
      <c r="N56" s="109"/>
      <c r="O56" s="109"/>
      <c r="P56" s="109"/>
      <c r="Q56" s="109"/>
      <c r="R56" s="109"/>
      <c r="S56" s="109"/>
      <c r="T56" s="109"/>
    </row>
    <row r="57" spans="1:20" x14ac:dyDescent="0.2">
      <c r="A57" s="109"/>
      <c r="B57" s="109"/>
      <c r="C57" s="109"/>
      <c r="D57" s="109"/>
      <c r="E57" s="109"/>
      <c r="F57" s="109"/>
      <c r="G57" s="109"/>
      <c r="H57" s="109"/>
      <c r="I57" s="109"/>
      <c r="J57" s="109"/>
      <c r="K57" s="109"/>
      <c r="L57" s="109"/>
      <c r="M57" s="109"/>
      <c r="N57" s="109"/>
      <c r="O57" s="109"/>
      <c r="P57" s="109"/>
      <c r="Q57" s="109"/>
      <c r="R57" s="109"/>
      <c r="S57" s="109"/>
      <c r="T57" s="109"/>
    </row>
    <row r="58" spans="1:20" x14ac:dyDescent="0.2">
      <c r="A58" s="109"/>
      <c r="B58" s="109"/>
      <c r="C58" s="109"/>
      <c r="D58" s="109"/>
      <c r="E58" s="109"/>
      <c r="F58" s="109"/>
      <c r="G58" s="109"/>
      <c r="H58" s="109"/>
      <c r="I58" s="109"/>
      <c r="J58" s="109"/>
      <c r="K58" s="109"/>
      <c r="L58" s="109"/>
      <c r="M58" s="109"/>
      <c r="N58" s="109"/>
      <c r="O58" s="109"/>
      <c r="P58" s="109"/>
      <c r="Q58" s="109"/>
      <c r="R58" s="109"/>
      <c r="S58" s="109"/>
      <c r="T58" s="109"/>
    </row>
    <row r="59" spans="1:20" x14ac:dyDescent="0.2">
      <c r="A59" s="109"/>
      <c r="B59" s="109"/>
      <c r="C59" s="109"/>
      <c r="D59" s="109"/>
      <c r="E59" s="109"/>
      <c r="F59" s="109"/>
      <c r="G59" s="109"/>
      <c r="H59" s="109"/>
      <c r="I59" s="109"/>
      <c r="J59" s="109"/>
      <c r="K59" s="109"/>
      <c r="L59" s="109"/>
      <c r="M59" s="109"/>
      <c r="N59" s="109"/>
      <c r="O59" s="109"/>
      <c r="P59" s="109"/>
      <c r="Q59" s="109"/>
      <c r="R59" s="109"/>
      <c r="S59" s="109"/>
      <c r="T59" s="109"/>
    </row>
    <row r="60" spans="1:20" x14ac:dyDescent="0.2">
      <c r="A60" s="109"/>
      <c r="B60" s="109"/>
      <c r="C60" s="109"/>
      <c r="D60" s="109"/>
      <c r="E60" s="109"/>
      <c r="F60" s="109"/>
      <c r="G60" s="109"/>
      <c r="H60" s="109"/>
      <c r="I60" s="109"/>
      <c r="J60" s="109"/>
      <c r="K60" s="109"/>
      <c r="L60" s="109"/>
      <c r="M60" s="109"/>
      <c r="N60" s="109"/>
      <c r="O60" s="109"/>
      <c r="P60" s="109"/>
      <c r="Q60" s="109"/>
      <c r="R60" s="109"/>
      <c r="S60" s="109"/>
      <c r="T60" s="109"/>
    </row>
    <row r="61" spans="1:20" x14ac:dyDescent="0.2">
      <c r="A61" s="109"/>
      <c r="B61" s="109"/>
      <c r="C61" s="109"/>
      <c r="D61" s="109"/>
      <c r="E61" s="109"/>
      <c r="F61" s="109"/>
      <c r="G61" s="109"/>
      <c r="H61" s="109"/>
      <c r="I61" s="109"/>
      <c r="J61" s="109"/>
      <c r="K61" s="109"/>
      <c r="L61" s="109"/>
      <c r="M61" s="109"/>
      <c r="N61" s="109"/>
      <c r="O61" s="109"/>
      <c r="P61" s="109"/>
      <c r="Q61" s="109"/>
      <c r="R61" s="109"/>
      <c r="S61" s="109"/>
      <c r="T61" s="109"/>
    </row>
    <row r="62" spans="1:20" x14ac:dyDescent="0.2">
      <c r="A62" s="109"/>
      <c r="B62" s="109"/>
      <c r="C62" s="109"/>
      <c r="D62" s="109"/>
      <c r="E62" s="109"/>
      <c r="F62" s="109"/>
      <c r="G62" s="109"/>
      <c r="H62" s="109"/>
      <c r="I62" s="109"/>
      <c r="J62" s="109"/>
      <c r="K62" s="109"/>
      <c r="L62" s="109"/>
      <c r="M62" s="109"/>
      <c r="N62" s="109"/>
      <c r="O62" s="109"/>
      <c r="P62" s="109"/>
      <c r="Q62" s="109"/>
      <c r="R62" s="109"/>
      <c r="S62" s="109"/>
      <c r="T62" s="109"/>
    </row>
    <row r="63" spans="1:20" ht="17.25" x14ac:dyDescent="0.25">
      <c r="A63" s="122" t="s">
        <v>82</v>
      </c>
      <c r="B63" s="122"/>
      <c r="C63" s="122"/>
      <c r="D63" s="122"/>
      <c r="E63" s="122"/>
      <c r="F63" s="118" t="str">
        <f>IF(A53=0," ",(RSQ(A53:A62,F53:F62)))</f>
        <v xml:space="preserve"> </v>
      </c>
      <c r="G63" s="118"/>
      <c r="H63" s="118"/>
      <c r="I63" s="118"/>
      <c r="J63" s="118"/>
      <c r="K63" s="119"/>
      <c r="L63" s="119"/>
      <c r="M63" s="119"/>
      <c r="N63" s="119"/>
      <c r="O63" s="119"/>
      <c r="P63" s="118" t="str">
        <f>IF(K53=0," ",(RSQ(K53:K62,P53:P62)))</f>
        <v xml:space="preserve"> </v>
      </c>
      <c r="Q63" s="118"/>
      <c r="R63" s="118"/>
      <c r="S63" s="118"/>
      <c r="T63" s="118"/>
    </row>
    <row r="64" spans="1:20" x14ac:dyDescent="0.2">
      <c r="A64" s="36"/>
      <c r="B64" s="36"/>
      <c r="C64" s="36"/>
      <c r="D64" s="34"/>
    </row>
    <row r="65" spans="1:4" x14ac:dyDescent="0.2">
      <c r="A65" s="34"/>
      <c r="B65" s="34"/>
      <c r="C65" s="34"/>
      <c r="D65" s="34"/>
    </row>
    <row r="66" spans="1:4" x14ac:dyDescent="0.2">
      <c r="A66" s="34"/>
      <c r="B66" s="34"/>
      <c r="C66" s="34"/>
      <c r="D66" s="34"/>
    </row>
    <row r="67" spans="1:4" x14ac:dyDescent="0.2">
      <c r="A67" s="34"/>
      <c r="B67" s="34"/>
      <c r="C67" s="34"/>
      <c r="D67" s="34"/>
    </row>
    <row r="68" spans="1:4" x14ac:dyDescent="0.2">
      <c r="A68" s="34"/>
      <c r="B68" s="34"/>
      <c r="C68" s="34"/>
      <c r="D68" s="34"/>
    </row>
    <row r="69" spans="1:4" x14ac:dyDescent="0.2">
      <c r="A69" s="34"/>
      <c r="B69" s="34"/>
      <c r="C69" s="34"/>
      <c r="D69" s="34"/>
    </row>
    <row r="70" spans="1:4" x14ac:dyDescent="0.2">
      <c r="A70" s="34"/>
      <c r="B70" s="34"/>
      <c r="C70" s="34"/>
      <c r="D70" s="34"/>
    </row>
    <row r="71" spans="1:4" x14ac:dyDescent="0.2">
      <c r="A71" s="34"/>
      <c r="B71" s="34"/>
      <c r="C71" s="34"/>
      <c r="D71" s="34"/>
    </row>
    <row r="72" spans="1:4" x14ac:dyDescent="0.2">
      <c r="A72" s="34"/>
      <c r="B72" s="34"/>
      <c r="C72" s="34"/>
      <c r="D72" s="34"/>
    </row>
    <row r="73" spans="1:4" x14ac:dyDescent="0.2">
      <c r="A73" s="34"/>
      <c r="B73" s="34"/>
      <c r="C73" s="34"/>
      <c r="D73" s="34"/>
    </row>
    <row r="74" spans="1:4" x14ac:dyDescent="0.2">
      <c r="A74" s="34"/>
      <c r="B74" s="34"/>
      <c r="C74" s="34"/>
      <c r="D74" s="34"/>
    </row>
    <row r="75" spans="1:4" x14ac:dyDescent="0.2">
      <c r="A75" s="34"/>
      <c r="B75" s="34"/>
      <c r="C75" s="34"/>
      <c r="D75" s="34"/>
    </row>
    <row r="76" spans="1:4" x14ac:dyDescent="0.2">
      <c r="A76" s="34"/>
      <c r="B76" s="34"/>
      <c r="C76" s="34"/>
      <c r="D76" s="34"/>
    </row>
    <row r="77" spans="1:4" x14ac:dyDescent="0.2">
      <c r="A77" s="34"/>
      <c r="B77" s="34"/>
      <c r="C77" s="34"/>
      <c r="D77" s="34"/>
    </row>
    <row r="78" spans="1:4" x14ac:dyDescent="0.2">
      <c r="A78" s="34"/>
      <c r="B78" s="34"/>
      <c r="C78" s="34"/>
      <c r="D78" s="34"/>
    </row>
    <row r="79" spans="1:4" x14ac:dyDescent="0.2">
      <c r="A79" s="34"/>
      <c r="B79" s="34"/>
      <c r="C79" s="34"/>
      <c r="D79" s="34"/>
    </row>
    <row r="80" spans="1:4" x14ac:dyDescent="0.2">
      <c r="A80" s="34"/>
      <c r="B80" s="34"/>
      <c r="C80" s="34"/>
      <c r="D80" s="34"/>
    </row>
    <row r="81" spans="1:4" x14ac:dyDescent="0.2">
      <c r="A81" s="34"/>
      <c r="B81" s="34"/>
      <c r="C81" s="34"/>
      <c r="D81" s="34"/>
    </row>
    <row r="82" spans="1:4" x14ac:dyDescent="0.2">
      <c r="A82" s="34"/>
      <c r="B82" s="34"/>
      <c r="C82" s="34"/>
      <c r="D82" s="34"/>
    </row>
  </sheetData>
  <sheetProtection algorithmName="SHA-512" hashValue="scrvJZKjHJ9+jnO/p5sfe3rfDOMcMOb7IG+ITomMaNVbMto1tB279W5tdf172bg1opUaHc+ZxyKEaJ1kMjj4lQ==" saltValue="MLhQ1RSNDY4Zkom2DU3ejg==" spinCount="100000" sheet="1" objects="1" scenarios="1"/>
  <mergeCells count="105">
    <mergeCell ref="A63:E63"/>
    <mergeCell ref="F63:J63"/>
    <mergeCell ref="K63:O63"/>
    <mergeCell ref="P63:T63"/>
    <mergeCell ref="A61:E61"/>
    <mergeCell ref="F61:J61"/>
    <mergeCell ref="K61:O61"/>
    <mergeCell ref="P61:T61"/>
    <mergeCell ref="A62:E62"/>
    <mergeCell ref="F62:J62"/>
    <mergeCell ref="K62:O62"/>
    <mergeCell ref="P62:T62"/>
    <mergeCell ref="A59:E59"/>
    <mergeCell ref="F59:J59"/>
    <mergeCell ref="K59:O59"/>
    <mergeCell ref="P59:T59"/>
    <mergeCell ref="A60:E60"/>
    <mergeCell ref="F60:J60"/>
    <mergeCell ref="K60:O60"/>
    <mergeCell ref="P60:T60"/>
    <mergeCell ref="A57:E57"/>
    <mergeCell ref="F57:J57"/>
    <mergeCell ref="K57:O57"/>
    <mergeCell ref="P57:T57"/>
    <mergeCell ref="A58:E58"/>
    <mergeCell ref="F58:J58"/>
    <mergeCell ref="K58:O58"/>
    <mergeCell ref="P58:T58"/>
    <mergeCell ref="A55:E55"/>
    <mergeCell ref="F55:J55"/>
    <mergeCell ref="K55:O55"/>
    <mergeCell ref="P55:T55"/>
    <mergeCell ref="A56:E56"/>
    <mergeCell ref="F56:J56"/>
    <mergeCell ref="K56:O56"/>
    <mergeCell ref="P56:T56"/>
    <mergeCell ref="A53:E53"/>
    <mergeCell ref="F53:J53"/>
    <mergeCell ref="K53:O53"/>
    <mergeCell ref="P53:T53"/>
    <mergeCell ref="A54:E54"/>
    <mergeCell ref="F54:J54"/>
    <mergeCell ref="K54:O54"/>
    <mergeCell ref="P54:T54"/>
    <mergeCell ref="A42:E42"/>
    <mergeCell ref="F44:T44"/>
    <mergeCell ref="A51:J51"/>
    <mergeCell ref="K51:T51"/>
    <mergeCell ref="A52:E52"/>
    <mergeCell ref="F52:J52"/>
    <mergeCell ref="K52:O52"/>
    <mergeCell ref="P52:T52"/>
    <mergeCell ref="A40:E40"/>
    <mergeCell ref="F40:G40"/>
    <mergeCell ref="K40:L40"/>
    <mergeCell ref="P40:Q40"/>
    <mergeCell ref="A41:E41"/>
    <mergeCell ref="F41:G41"/>
    <mergeCell ref="K41:L41"/>
    <mergeCell ref="A47:T47"/>
    <mergeCell ref="A38:E38"/>
    <mergeCell ref="F38:G38"/>
    <mergeCell ref="K38:L38"/>
    <mergeCell ref="A39:E39"/>
    <mergeCell ref="F39:G39"/>
    <mergeCell ref="K39:L39"/>
    <mergeCell ref="A36:E36"/>
    <mergeCell ref="F36:G36"/>
    <mergeCell ref="K36:L36"/>
    <mergeCell ref="A37:E37"/>
    <mergeCell ref="F37:G37"/>
    <mergeCell ref="K37:L37"/>
    <mergeCell ref="A34:E34"/>
    <mergeCell ref="F34:G34"/>
    <mergeCell ref="K34:L34"/>
    <mergeCell ref="A35:E35"/>
    <mergeCell ref="F35:G35"/>
    <mergeCell ref="K35:L35"/>
    <mergeCell ref="A31:E31"/>
    <mergeCell ref="F31:G31"/>
    <mergeCell ref="A33:E33"/>
    <mergeCell ref="F33:J33"/>
    <mergeCell ref="K33:O33"/>
    <mergeCell ref="P33:T33"/>
    <mergeCell ref="A29:E29"/>
    <mergeCell ref="F29:G29"/>
    <mergeCell ref="K29:O29"/>
    <mergeCell ref="P29:Q29"/>
    <mergeCell ref="A30:E30"/>
    <mergeCell ref="F30:G30"/>
    <mergeCell ref="K30:O30"/>
    <mergeCell ref="P30:Q30"/>
    <mergeCell ref="G23:T23"/>
    <mergeCell ref="A27:E27"/>
    <mergeCell ref="F27:J27"/>
    <mergeCell ref="A28:E28"/>
    <mergeCell ref="F28:G28"/>
    <mergeCell ref="K28:O28"/>
    <mergeCell ref="P28:Q28"/>
    <mergeCell ref="F1:T1"/>
    <mergeCell ref="G15:T15"/>
    <mergeCell ref="G17:T17"/>
    <mergeCell ref="G18:T18"/>
    <mergeCell ref="G19:T19"/>
    <mergeCell ref="G20:T2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2022.2
</oddHeader>
    <oddFooter>&amp;R Seite &amp;P</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sheetPr>
  <dimension ref="A1:X82"/>
  <sheetViews>
    <sheetView view="pageLayout" topLeftCell="A48" zoomScaleNormal="100" workbookViewId="0">
      <selection activeCell="F15" sqref="F15:T15"/>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4" width="11.42578125" style="1" hidden="1" customWidth="1"/>
    <col min="25" max="25" width="11.42578125" style="1" customWidth="1"/>
    <col min="26" max="16384" width="11.42578125" style="1"/>
  </cols>
  <sheetData>
    <row r="1" spans="1:20" x14ac:dyDescent="0.2">
      <c r="A1" s="1" t="s">
        <v>158</v>
      </c>
      <c r="F1" s="75"/>
      <c r="G1" s="75"/>
      <c r="H1" s="75"/>
      <c r="I1" s="75"/>
      <c r="J1" s="75"/>
      <c r="K1" s="75"/>
      <c r="L1" s="75"/>
      <c r="M1" s="75"/>
      <c r="N1" s="75"/>
      <c r="O1" s="75"/>
      <c r="P1" s="75"/>
      <c r="Q1" s="75"/>
      <c r="R1" s="75"/>
      <c r="S1" s="75"/>
      <c r="T1" s="75"/>
    </row>
    <row r="3" spans="1:20" ht="15.75" x14ac:dyDescent="0.25">
      <c r="A3" s="5" t="s">
        <v>19</v>
      </c>
    </row>
    <row r="5" spans="1:20" x14ac:dyDescent="0.2">
      <c r="A5" s="4" t="s">
        <v>89</v>
      </c>
      <c r="B5" s="4"/>
      <c r="C5" s="4"/>
      <c r="D5" s="4"/>
      <c r="E5" s="4"/>
      <c r="F5" s="40"/>
      <c r="G5" s="4" t="s">
        <v>84</v>
      </c>
      <c r="H5" s="4"/>
      <c r="I5" s="4"/>
      <c r="J5" s="4"/>
      <c r="K5" s="4"/>
      <c r="L5" s="4"/>
      <c r="M5" s="4"/>
      <c r="N5" s="4"/>
      <c r="O5" s="4"/>
      <c r="P5" s="4"/>
      <c r="Q5" s="4"/>
      <c r="R5" s="4"/>
      <c r="S5" s="4"/>
      <c r="T5" s="4"/>
    </row>
    <row r="6" spans="1:20" x14ac:dyDescent="0.2">
      <c r="A6" s="4"/>
      <c r="B6" s="4"/>
      <c r="C6" s="4"/>
      <c r="D6" s="4"/>
      <c r="E6" s="4"/>
      <c r="F6" s="40"/>
      <c r="G6" s="4" t="s">
        <v>85</v>
      </c>
      <c r="H6" s="4"/>
      <c r="I6" s="4"/>
      <c r="J6" s="4"/>
      <c r="K6" s="4"/>
      <c r="L6" s="4"/>
      <c r="M6" s="4"/>
      <c r="N6" s="4"/>
      <c r="O6" s="4"/>
      <c r="P6" s="4"/>
      <c r="Q6" s="4"/>
      <c r="R6" s="4"/>
      <c r="S6" s="4"/>
      <c r="T6" s="4"/>
    </row>
    <row r="7" spans="1:20" x14ac:dyDescent="0.2">
      <c r="A7" s="4"/>
      <c r="B7" s="4"/>
      <c r="C7" s="4"/>
      <c r="D7" s="4"/>
      <c r="E7" s="4"/>
      <c r="F7" s="40"/>
      <c r="G7" s="4" t="s">
        <v>86</v>
      </c>
      <c r="H7" s="4"/>
      <c r="I7" s="4"/>
      <c r="J7" s="4"/>
      <c r="K7" s="4"/>
      <c r="L7" s="4"/>
      <c r="M7" s="4"/>
      <c r="N7" s="4"/>
      <c r="O7" s="4"/>
      <c r="P7" s="4"/>
      <c r="Q7" s="4"/>
      <c r="R7" s="4"/>
      <c r="S7" s="4"/>
      <c r="T7" s="4"/>
    </row>
    <row r="8" spans="1:20" x14ac:dyDescent="0.2">
      <c r="A8" s="4"/>
      <c r="B8" s="4"/>
      <c r="C8" s="4"/>
      <c r="D8" s="4"/>
      <c r="E8" s="4"/>
      <c r="F8" s="4"/>
      <c r="G8" s="4"/>
      <c r="H8" s="4"/>
      <c r="I8" s="4"/>
      <c r="J8" s="4"/>
      <c r="K8" s="4"/>
      <c r="L8" s="4"/>
      <c r="M8" s="4"/>
      <c r="N8" s="4"/>
      <c r="O8" s="4"/>
      <c r="P8" s="4"/>
      <c r="Q8" s="4"/>
      <c r="R8" s="4"/>
      <c r="S8" s="4"/>
      <c r="T8" s="4"/>
    </row>
    <row r="9" spans="1:20" x14ac:dyDescent="0.2">
      <c r="A9" s="4" t="s">
        <v>90</v>
      </c>
      <c r="B9" s="4"/>
      <c r="C9" s="4"/>
      <c r="D9" s="4"/>
      <c r="E9" s="4"/>
      <c r="F9" s="40"/>
      <c r="G9" s="4" t="s">
        <v>87</v>
      </c>
      <c r="H9" s="4"/>
      <c r="I9" s="4"/>
      <c r="J9" s="4"/>
      <c r="K9" s="4"/>
      <c r="L9" s="4"/>
      <c r="M9" s="4"/>
      <c r="N9" s="4"/>
      <c r="O9" s="4"/>
      <c r="P9" s="4"/>
      <c r="Q9" s="4"/>
      <c r="R9" s="4"/>
      <c r="S9" s="4"/>
      <c r="T9" s="4"/>
    </row>
    <row r="10" spans="1:20" x14ac:dyDescent="0.2">
      <c r="A10" s="4" t="s">
        <v>91</v>
      </c>
      <c r="B10" s="4"/>
      <c r="C10" s="4"/>
      <c r="D10" s="4"/>
      <c r="E10" s="4"/>
      <c r="F10" s="40"/>
      <c r="G10" s="52" t="s">
        <v>126</v>
      </c>
      <c r="H10" s="52"/>
      <c r="I10" s="52"/>
      <c r="J10" s="52"/>
      <c r="K10" s="52"/>
      <c r="L10" s="52"/>
      <c r="M10" s="52"/>
      <c r="N10" s="52"/>
      <c r="O10" s="52"/>
      <c r="P10" s="52"/>
      <c r="Q10" s="52"/>
      <c r="R10" s="52"/>
      <c r="S10" s="52"/>
      <c r="T10" s="52"/>
    </row>
    <row r="11" spans="1:20" x14ac:dyDescent="0.2">
      <c r="A11" s="4"/>
      <c r="B11" s="4"/>
      <c r="C11" s="4"/>
      <c r="D11" s="4"/>
      <c r="E11" s="4"/>
      <c r="F11" s="40"/>
      <c r="G11" s="4" t="s">
        <v>88</v>
      </c>
      <c r="H11" s="4"/>
      <c r="I11" s="4"/>
      <c r="J11" s="4"/>
      <c r="K11" s="4"/>
      <c r="L11" s="4"/>
      <c r="M11" s="4"/>
      <c r="N11" s="4"/>
      <c r="O11" s="4"/>
      <c r="P11" s="4"/>
      <c r="Q11" s="4"/>
      <c r="R11" s="4"/>
      <c r="S11" s="4"/>
      <c r="T11" s="4"/>
    </row>
    <row r="12" spans="1:20" x14ac:dyDescent="0.2">
      <c r="A12" s="4"/>
      <c r="B12" s="4"/>
      <c r="C12" s="4"/>
      <c r="D12" s="4"/>
      <c r="E12" s="4"/>
      <c r="F12" s="40"/>
      <c r="G12" s="4" t="s">
        <v>77</v>
      </c>
      <c r="H12" s="4"/>
      <c r="I12" s="4"/>
      <c r="J12" s="4"/>
      <c r="K12" s="4"/>
      <c r="L12" s="4"/>
      <c r="M12" s="4"/>
      <c r="N12" s="4"/>
      <c r="O12" s="4"/>
      <c r="P12" s="4"/>
      <c r="Q12" s="4"/>
      <c r="R12" s="4"/>
      <c r="S12" s="4"/>
      <c r="T12" s="4"/>
    </row>
    <row r="13" spans="1:20" x14ac:dyDescent="0.2">
      <c r="A13" s="4"/>
      <c r="B13" s="4"/>
      <c r="C13" s="4"/>
      <c r="D13" s="4"/>
      <c r="E13" s="4"/>
      <c r="F13" s="4"/>
      <c r="G13" s="4"/>
      <c r="H13" s="4"/>
      <c r="I13" s="4"/>
      <c r="J13" s="4"/>
      <c r="K13" s="4"/>
      <c r="L13" s="4"/>
      <c r="M13" s="4"/>
      <c r="N13" s="4"/>
      <c r="O13" s="4"/>
      <c r="P13" s="4"/>
      <c r="Q13" s="4"/>
      <c r="R13" s="4"/>
      <c r="S13" s="4"/>
      <c r="T13" s="4"/>
    </row>
    <row r="14" spans="1:20" x14ac:dyDescent="0.2">
      <c r="A14" s="4" t="s">
        <v>92</v>
      </c>
      <c r="B14" s="4"/>
      <c r="C14" s="4"/>
      <c r="D14" s="4"/>
      <c r="E14" s="4"/>
      <c r="F14" s="40"/>
      <c r="G14" s="4" t="s">
        <v>83</v>
      </c>
      <c r="H14" s="4"/>
      <c r="I14" s="4"/>
      <c r="J14" s="4"/>
      <c r="K14" s="4"/>
      <c r="L14" s="4"/>
      <c r="M14" s="4"/>
      <c r="N14" s="4"/>
      <c r="O14" s="4"/>
      <c r="P14" s="4"/>
      <c r="Q14" s="4"/>
      <c r="R14" s="4"/>
      <c r="S14" s="4"/>
      <c r="T14" s="4"/>
    </row>
    <row r="15" spans="1:20" x14ac:dyDescent="0.2">
      <c r="A15" s="4"/>
      <c r="B15" s="4"/>
      <c r="C15" s="4"/>
      <c r="D15" s="4"/>
      <c r="E15" s="4"/>
      <c r="F15" s="40"/>
      <c r="G15" s="85"/>
      <c r="H15" s="85"/>
      <c r="I15" s="85"/>
      <c r="J15" s="85"/>
      <c r="K15" s="85"/>
      <c r="L15" s="85"/>
      <c r="M15" s="85"/>
      <c r="N15" s="85"/>
      <c r="O15" s="85"/>
      <c r="P15" s="85"/>
      <c r="Q15" s="85"/>
      <c r="R15" s="85"/>
      <c r="S15" s="85"/>
      <c r="T15" s="85"/>
    </row>
    <row r="16" spans="1:20" x14ac:dyDescent="0.2">
      <c r="A16" s="4"/>
      <c r="B16" s="4"/>
      <c r="C16" s="4"/>
      <c r="D16" s="4"/>
      <c r="E16" s="4"/>
      <c r="F16" s="4"/>
      <c r="G16" s="4"/>
      <c r="H16" s="4"/>
      <c r="I16" s="4"/>
      <c r="J16" s="4"/>
      <c r="K16" s="4"/>
      <c r="L16" s="4"/>
      <c r="M16" s="4"/>
      <c r="N16" s="4"/>
      <c r="O16" s="4"/>
      <c r="P16" s="4"/>
      <c r="Q16" s="4"/>
      <c r="R16" s="4"/>
      <c r="S16" s="4"/>
      <c r="T16" s="4"/>
    </row>
    <row r="17" spans="1:20" x14ac:dyDescent="0.2">
      <c r="A17" s="4" t="s">
        <v>93</v>
      </c>
      <c r="B17" s="4"/>
      <c r="C17" s="4"/>
      <c r="D17" s="4"/>
      <c r="E17" s="4"/>
      <c r="F17" s="40"/>
      <c r="G17" s="85"/>
      <c r="H17" s="85"/>
      <c r="I17" s="85"/>
      <c r="J17" s="85"/>
      <c r="K17" s="85"/>
      <c r="L17" s="85"/>
      <c r="M17" s="85"/>
      <c r="N17" s="85"/>
      <c r="O17" s="85"/>
      <c r="P17" s="85"/>
      <c r="Q17" s="85"/>
      <c r="R17" s="85"/>
      <c r="S17" s="85"/>
      <c r="T17" s="85"/>
    </row>
    <row r="18" spans="1:20" x14ac:dyDescent="0.2">
      <c r="A18" s="4" t="s">
        <v>94</v>
      </c>
      <c r="B18" s="4"/>
      <c r="C18" s="4"/>
      <c r="D18" s="4"/>
      <c r="E18" s="4"/>
      <c r="F18" s="40"/>
      <c r="G18" s="85"/>
      <c r="H18" s="85"/>
      <c r="I18" s="85"/>
      <c r="J18" s="85"/>
      <c r="K18" s="85"/>
      <c r="L18" s="85"/>
      <c r="M18" s="85"/>
      <c r="N18" s="85"/>
      <c r="O18" s="85"/>
      <c r="P18" s="85"/>
      <c r="Q18" s="85"/>
      <c r="R18" s="85"/>
      <c r="S18" s="85"/>
      <c r="T18" s="85"/>
    </row>
    <row r="19" spans="1:20" x14ac:dyDescent="0.2">
      <c r="A19" s="4"/>
      <c r="B19" s="4"/>
      <c r="C19" s="4"/>
      <c r="D19" s="4"/>
      <c r="E19" s="4"/>
      <c r="F19" s="40"/>
      <c r="G19" s="85"/>
      <c r="H19" s="85"/>
      <c r="I19" s="85"/>
      <c r="J19" s="85"/>
      <c r="K19" s="85"/>
      <c r="L19" s="85"/>
      <c r="M19" s="85"/>
      <c r="N19" s="85"/>
      <c r="O19" s="85"/>
      <c r="P19" s="85"/>
      <c r="Q19" s="85"/>
      <c r="R19" s="85"/>
      <c r="S19" s="85"/>
      <c r="T19" s="85"/>
    </row>
    <row r="20" spans="1:20" x14ac:dyDescent="0.2">
      <c r="A20" s="4"/>
      <c r="B20" s="4"/>
      <c r="C20" s="4"/>
      <c r="D20" s="4"/>
      <c r="E20" s="4"/>
      <c r="F20" s="40"/>
      <c r="G20" s="85"/>
      <c r="H20" s="85"/>
      <c r="I20" s="85"/>
      <c r="J20" s="85"/>
      <c r="K20" s="85"/>
      <c r="L20" s="85"/>
      <c r="M20" s="85"/>
      <c r="N20" s="85"/>
      <c r="O20" s="85"/>
      <c r="P20" s="85"/>
      <c r="Q20" s="85"/>
      <c r="R20" s="85"/>
      <c r="S20" s="85"/>
      <c r="T20" s="85"/>
    </row>
    <row r="21" spans="1:20" x14ac:dyDescent="0.2">
      <c r="A21" s="4"/>
      <c r="B21" s="4"/>
      <c r="C21" s="4"/>
      <c r="D21" s="4"/>
      <c r="E21" s="4"/>
      <c r="F21" s="4"/>
      <c r="G21" s="4"/>
      <c r="H21" s="4"/>
      <c r="I21" s="4"/>
      <c r="J21" s="4"/>
      <c r="K21" s="4"/>
      <c r="L21" s="4"/>
      <c r="M21" s="4"/>
      <c r="N21" s="4"/>
      <c r="O21" s="4"/>
      <c r="P21" s="4"/>
      <c r="Q21" s="4"/>
      <c r="R21" s="4"/>
      <c r="S21" s="4"/>
      <c r="T21" s="4"/>
    </row>
    <row r="22" spans="1:20" x14ac:dyDescent="0.2">
      <c r="A22" s="4" t="s">
        <v>95</v>
      </c>
      <c r="B22" s="4"/>
      <c r="C22" s="4"/>
      <c r="D22" s="4"/>
      <c r="E22" s="4"/>
      <c r="F22" s="40"/>
      <c r="G22" s="4" t="s">
        <v>96</v>
      </c>
      <c r="H22" s="4"/>
      <c r="I22" s="4"/>
      <c r="J22" s="4"/>
      <c r="K22" s="4"/>
      <c r="L22" s="4"/>
      <c r="M22" s="4"/>
      <c r="N22" s="4"/>
      <c r="O22" s="4"/>
      <c r="P22" s="4"/>
      <c r="Q22" s="4"/>
      <c r="R22" s="4"/>
      <c r="S22" s="4"/>
      <c r="T22" s="4"/>
    </row>
    <row r="23" spans="1:20" x14ac:dyDescent="0.2">
      <c r="A23" s="4"/>
      <c r="B23" s="4"/>
      <c r="C23" s="4"/>
      <c r="D23" s="4"/>
      <c r="E23" s="4"/>
      <c r="F23" s="40"/>
      <c r="G23" s="85"/>
      <c r="H23" s="85"/>
      <c r="I23" s="85"/>
      <c r="J23" s="85"/>
      <c r="K23" s="85"/>
      <c r="L23" s="85"/>
      <c r="M23" s="85"/>
      <c r="N23" s="85"/>
      <c r="O23" s="85"/>
      <c r="P23" s="85"/>
      <c r="Q23" s="85"/>
      <c r="R23" s="85"/>
      <c r="S23" s="85"/>
      <c r="T23" s="85"/>
    </row>
    <row r="25" spans="1:20" ht="15" x14ac:dyDescent="0.25">
      <c r="A25" s="18" t="s">
        <v>20</v>
      </c>
    </row>
    <row r="26" spans="1:20" ht="9.75" customHeight="1" x14ac:dyDescent="0.25">
      <c r="A26" s="18"/>
    </row>
    <row r="27" spans="1:20" ht="18.600000000000001" customHeight="1" x14ac:dyDescent="0.2">
      <c r="A27" s="86" t="s">
        <v>97</v>
      </c>
      <c r="B27" s="86"/>
      <c r="C27" s="86"/>
      <c r="D27" s="86"/>
      <c r="E27" s="86"/>
      <c r="F27" s="87"/>
      <c r="G27" s="88"/>
      <c r="H27" s="88"/>
      <c r="I27" s="88"/>
      <c r="J27" s="89"/>
      <c r="K27" s="4"/>
      <c r="L27" s="4"/>
      <c r="M27" s="4"/>
      <c r="N27" s="4"/>
      <c r="O27" s="4"/>
      <c r="P27" s="4"/>
      <c r="Q27" s="4"/>
      <c r="R27" s="4"/>
      <c r="S27" s="4"/>
      <c r="T27" s="4"/>
    </row>
    <row r="28" spans="1:20" ht="27.75" customHeight="1" x14ac:dyDescent="0.2">
      <c r="A28" s="90" t="s">
        <v>105</v>
      </c>
      <c r="B28" s="91"/>
      <c r="C28" s="91"/>
      <c r="D28" s="91"/>
      <c r="E28" s="92"/>
      <c r="F28" s="93"/>
      <c r="G28" s="94"/>
      <c r="H28" s="41" t="s">
        <v>98</v>
      </c>
      <c r="I28" s="41"/>
      <c r="J28" s="42"/>
      <c r="K28" s="90" t="s">
        <v>128</v>
      </c>
      <c r="L28" s="91"/>
      <c r="M28" s="91"/>
      <c r="N28" s="91"/>
      <c r="O28" s="92"/>
      <c r="P28" s="93"/>
      <c r="Q28" s="94"/>
      <c r="R28" s="41" t="s">
        <v>99</v>
      </c>
      <c r="S28" s="41"/>
      <c r="T28" s="42"/>
    </row>
    <row r="29" spans="1:20" ht="27.75" customHeight="1" x14ac:dyDescent="0.2">
      <c r="A29" s="90" t="s">
        <v>106</v>
      </c>
      <c r="B29" s="91"/>
      <c r="C29" s="91"/>
      <c r="D29" s="91"/>
      <c r="E29" s="92"/>
      <c r="F29" s="93"/>
      <c r="G29" s="94"/>
      <c r="H29" s="41" t="s">
        <v>98</v>
      </c>
      <c r="I29" s="41"/>
      <c r="J29" s="42"/>
      <c r="K29" s="90" t="s">
        <v>129</v>
      </c>
      <c r="L29" s="91"/>
      <c r="M29" s="91"/>
      <c r="N29" s="91"/>
      <c r="O29" s="92"/>
      <c r="P29" s="93"/>
      <c r="Q29" s="94"/>
      <c r="R29" s="41" t="s">
        <v>99</v>
      </c>
      <c r="S29" s="41"/>
      <c r="T29" s="42"/>
    </row>
    <row r="30" spans="1:20" x14ac:dyDescent="0.2">
      <c r="A30" s="95" t="s">
        <v>100</v>
      </c>
      <c r="B30" s="96"/>
      <c r="C30" s="96"/>
      <c r="D30" s="96"/>
      <c r="E30" s="97"/>
      <c r="F30" s="93"/>
      <c r="G30" s="94"/>
      <c r="H30" s="41" t="s">
        <v>107</v>
      </c>
      <c r="I30" s="41"/>
      <c r="J30" s="42"/>
      <c r="K30" s="95" t="s">
        <v>101</v>
      </c>
      <c r="L30" s="96"/>
      <c r="M30" s="96"/>
      <c r="N30" s="96"/>
      <c r="O30" s="97"/>
      <c r="P30" s="93"/>
      <c r="Q30" s="94"/>
      <c r="R30" s="41" t="s">
        <v>102</v>
      </c>
      <c r="S30" s="41"/>
      <c r="T30" s="42"/>
    </row>
    <row r="31" spans="1:20" x14ac:dyDescent="0.2">
      <c r="A31" s="95" t="s">
        <v>103</v>
      </c>
      <c r="B31" s="96"/>
      <c r="C31" s="96"/>
      <c r="D31" s="96"/>
      <c r="E31" s="97"/>
      <c r="F31" s="93"/>
      <c r="G31" s="94"/>
      <c r="H31" s="41" t="s">
        <v>104</v>
      </c>
      <c r="I31" s="41"/>
      <c r="J31" s="42"/>
      <c r="K31" s="4"/>
      <c r="L31" s="4"/>
      <c r="M31" s="4"/>
      <c r="N31" s="4"/>
      <c r="O31" s="4"/>
      <c r="P31" s="4"/>
      <c r="Q31" s="4"/>
      <c r="R31" s="4"/>
      <c r="S31" s="4"/>
      <c r="T31" s="4"/>
    </row>
    <row r="33" spans="1:20" x14ac:dyDescent="0.2">
      <c r="A33" s="98"/>
      <c r="B33" s="99"/>
      <c r="C33" s="99"/>
      <c r="D33" s="99"/>
      <c r="E33" s="100"/>
      <c r="F33" s="101" t="s">
        <v>21</v>
      </c>
      <c r="G33" s="102"/>
      <c r="H33" s="102"/>
      <c r="I33" s="102"/>
      <c r="J33" s="103"/>
      <c r="K33" s="101" t="s">
        <v>22</v>
      </c>
      <c r="L33" s="102"/>
      <c r="M33" s="102"/>
      <c r="N33" s="102"/>
      <c r="O33" s="103"/>
      <c r="P33" s="101" t="s">
        <v>23</v>
      </c>
      <c r="Q33" s="102"/>
      <c r="R33" s="102"/>
      <c r="S33" s="102"/>
      <c r="T33" s="103"/>
    </row>
    <row r="34" spans="1:20" ht="15.75" x14ac:dyDescent="0.3">
      <c r="A34" s="95" t="s">
        <v>115</v>
      </c>
      <c r="B34" s="96"/>
      <c r="C34" s="96"/>
      <c r="D34" s="96"/>
      <c r="E34" s="97"/>
      <c r="F34" s="93"/>
      <c r="G34" s="94"/>
      <c r="H34" s="41" t="s">
        <v>108</v>
      </c>
      <c r="I34" s="41"/>
      <c r="J34" s="42"/>
      <c r="K34" s="93"/>
      <c r="L34" s="94"/>
      <c r="M34" s="41" t="s">
        <v>108</v>
      </c>
      <c r="N34" s="41"/>
      <c r="O34" s="42"/>
      <c r="P34" s="43"/>
      <c r="Q34" s="23"/>
      <c r="R34" s="23"/>
      <c r="S34" s="23"/>
      <c r="T34" s="44"/>
    </row>
    <row r="35" spans="1:20" ht="15.75" x14ac:dyDescent="0.3">
      <c r="A35" s="95" t="s">
        <v>116</v>
      </c>
      <c r="B35" s="96"/>
      <c r="C35" s="96"/>
      <c r="D35" s="96"/>
      <c r="E35" s="97"/>
      <c r="F35" s="93"/>
      <c r="G35" s="94"/>
      <c r="H35" s="41" t="s">
        <v>117</v>
      </c>
      <c r="I35" s="41"/>
      <c r="J35" s="42"/>
      <c r="K35" s="93"/>
      <c r="L35" s="94"/>
      <c r="M35" s="41" t="s">
        <v>117</v>
      </c>
      <c r="N35" s="41"/>
      <c r="O35" s="42"/>
      <c r="P35" s="43"/>
      <c r="Q35" s="23"/>
      <c r="R35" s="23"/>
      <c r="S35" s="23"/>
      <c r="T35" s="44"/>
    </row>
    <row r="36" spans="1:20" x14ac:dyDescent="0.2">
      <c r="A36" s="110" t="s">
        <v>118</v>
      </c>
      <c r="B36" s="111"/>
      <c r="C36" s="111"/>
      <c r="D36" s="111"/>
      <c r="E36" s="112"/>
      <c r="F36" s="115"/>
      <c r="G36" s="116"/>
      <c r="H36" s="23" t="s">
        <v>109</v>
      </c>
      <c r="I36" s="23"/>
      <c r="J36" s="44"/>
      <c r="K36" s="115"/>
      <c r="L36" s="116"/>
      <c r="M36" s="23" t="s">
        <v>109</v>
      </c>
      <c r="N36" s="23"/>
      <c r="O36" s="44"/>
      <c r="P36" s="43"/>
      <c r="Q36" s="23"/>
      <c r="R36" s="23"/>
      <c r="S36" s="23"/>
      <c r="T36" s="44"/>
    </row>
    <row r="37" spans="1:20" x14ac:dyDescent="0.2">
      <c r="A37" s="104" t="s">
        <v>119</v>
      </c>
      <c r="B37" s="105"/>
      <c r="C37" s="105"/>
      <c r="D37" s="105"/>
      <c r="E37" s="106"/>
      <c r="F37" s="104"/>
      <c r="G37" s="105"/>
      <c r="H37" s="26"/>
      <c r="I37" s="26"/>
      <c r="J37" s="45"/>
      <c r="K37" s="104"/>
      <c r="L37" s="105"/>
      <c r="M37" s="26"/>
      <c r="N37" s="26"/>
      <c r="O37" s="45"/>
      <c r="P37" s="43"/>
      <c r="Q37" s="23"/>
      <c r="R37" s="23"/>
      <c r="S37" s="23"/>
      <c r="T37" s="44"/>
    </row>
    <row r="38" spans="1:20" x14ac:dyDescent="0.2">
      <c r="A38" s="110" t="s">
        <v>110</v>
      </c>
      <c r="B38" s="111"/>
      <c r="C38" s="111"/>
      <c r="D38" s="111"/>
      <c r="E38" s="112"/>
      <c r="F38" s="115"/>
      <c r="G38" s="116"/>
      <c r="H38" s="23" t="s">
        <v>109</v>
      </c>
      <c r="I38" s="23"/>
      <c r="J38" s="44"/>
      <c r="K38" s="115"/>
      <c r="L38" s="116"/>
      <c r="M38" s="23" t="s">
        <v>109</v>
      </c>
      <c r="N38" s="23"/>
      <c r="O38" s="44"/>
      <c r="P38" s="43"/>
      <c r="Q38" s="23"/>
      <c r="R38" s="23"/>
      <c r="S38" s="23"/>
      <c r="T38" s="44"/>
    </row>
    <row r="39" spans="1:20" x14ac:dyDescent="0.2">
      <c r="A39" s="104" t="s">
        <v>111</v>
      </c>
      <c r="B39" s="105"/>
      <c r="C39" s="105"/>
      <c r="D39" s="105"/>
      <c r="E39" s="106"/>
      <c r="F39" s="104"/>
      <c r="G39" s="105"/>
      <c r="H39" s="26"/>
      <c r="I39" s="26"/>
      <c r="J39" s="45"/>
      <c r="K39" s="104"/>
      <c r="L39" s="105"/>
      <c r="M39" s="26"/>
      <c r="N39" s="26"/>
      <c r="O39" s="45"/>
      <c r="P39" s="43"/>
      <c r="Q39" s="23"/>
      <c r="R39" s="23"/>
      <c r="S39" s="23"/>
      <c r="T39" s="44"/>
    </row>
    <row r="40" spans="1:20" ht="15.75" x14ac:dyDescent="0.3">
      <c r="A40" s="110" t="s">
        <v>120</v>
      </c>
      <c r="B40" s="111"/>
      <c r="C40" s="111"/>
      <c r="D40" s="111"/>
      <c r="E40" s="112"/>
      <c r="F40" s="113" t="str">
        <f>IF(F34=0," ",F34/(F28+F29))</f>
        <v xml:space="preserve"> </v>
      </c>
      <c r="G40" s="114"/>
      <c r="H40" s="23" t="s">
        <v>112</v>
      </c>
      <c r="I40" s="23"/>
      <c r="J40" s="44"/>
      <c r="K40" s="113" t="str">
        <f>IF(K34=0," ",K34/(F28+F29))</f>
        <v xml:space="preserve"> </v>
      </c>
      <c r="L40" s="114"/>
      <c r="M40" s="23" t="s">
        <v>112</v>
      </c>
      <c r="N40" s="23"/>
      <c r="O40" s="44"/>
      <c r="P40" s="113" t="str">
        <f>IF(F34=0," ",(F40+K40)/2)</f>
        <v xml:space="preserve"> </v>
      </c>
      <c r="Q40" s="114"/>
      <c r="R40" s="46" t="s">
        <v>112</v>
      </c>
      <c r="S40" s="47"/>
      <c r="T40" s="48"/>
    </row>
    <row r="41" spans="1:20" ht="15.75" x14ac:dyDescent="0.3">
      <c r="A41" s="104" t="s">
        <v>121</v>
      </c>
      <c r="B41" s="105"/>
      <c r="C41" s="105"/>
      <c r="D41" s="105"/>
      <c r="E41" s="106"/>
      <c r="F41" s="104"/>
      <c r="G41" s="105"/>
      <c r="H41" s="26"/>
      <c r="I41" s="26"/>
      <c r="J41" s="45"/>
      <c r="K41" s="104"/>
      <c r="L41" s="105"/>
      <c r="M41" s="26"/>
      <c r="N41" s="26"/>
      <c r="O41" s="45"/>
      <c r="P41" s="49"/>
      <c r="Q41" s="26"/>
      <c r="R41" s="50"/>
      <c r="S41" s="26"/>
      <c r="T41" s="45"/>
    </row>
    <row r="42" spans="1:20" x14ac:dyDescent="0.2">
      <c r="A42" s="95" t="s">
        <v>127</v>
      </c>
      <c r="B42" s="96"/>
      <c r="C42" s="96"/>
      <c r="D42" s="96"/>
      <c r="E42" s="97"/>
      <c r="F42" s="49" t="s">
        <v>113</v>
      </c>
      <c r="G42" s="51"/>
      <c r="H42" s="26" t="s">
        <v>114</v>
      </c>
      <c r="I42" s="26"/>
      <c r="J42" s="45"/>
      <c r="K42" s="49" t="s">
        <v>113</v>
      </c>
      <c r="L42" s="51"/>
      <c r="M42" s="26" t="s">
        <v>114</v>
      </c>
      <c r="N42" s="26"/>
      <c r="O42" s="45"/>
      <c r="P42" s="49" t="s">
        <v>113</v>
      </c>
      <c r="Q42" s="51"/>
      <c r="R42" s="26" t="s">
        <v>114</v>
      </c>
      <c r="S42" s="26"/>
      <c r="T42" s="45"/>
    </row>
    <row r="44" spans="1:20" ht="27.75" customHeight="1" x14ac:dyDescent="0.2">
      <c r="A44" s="19" t="s">
        <v>24</v>
      </c>
      <c r="B44" s="20"/>
      <c r="C44" s="20"/>
      <c r="D44" s="20"/>
      <c r="E44" s="28"/>
      <c r="F44" s="107" t="s">
        <v>183</v>
      </c>
      <c r="G44" s="107"/>
      <c r="H44" s="107"/>
      <c r="I44" s="107"/>
      <c r="J44" s="107"/>
      <c r="K44" s="107"/>
      <c r="L44" s="107"/>
      <c r="M44" s="107"/>
      <c r="N44" s="107"/>
      <c r="O44" s="107"/>
      <c r="P44" s="107"/>
      <c r="Q44" s="107"/>
      <c r="R44" s="107"/>
      <c r="S44" s="107"/>
      <c r="T44" s="108"/>
    </row>
    <row r="45" spans="1:20" x14ac:dyDescent="0.2">
      <c r="A45" s="21"/>
      <c r="B45" s="22"/>
      <c r="C45" s="22"/>
      <c r="D45" s="22"/>
      <c r="E45" s="24"/>
      <c r="F45" s="23" t="s">
        <v>25</v>
      </c>
      <c r="G45" s="22"/>
      <c r="H45" s="22"/>
      <c r="I45" s="22"/>
      <c r="J45" s="22"/>
      <c r="K45" s="22"/>
      <c r="L45" s="22"/>
      <c r="M45" s="22"/>
      <c r="N45" s="22"/>
      <c r="O45" s="22"/>
      <c r="P45" s="22"/>
      <c r="Q45" s="22"/>
      <c r="R45" s="22"/>
      <c r="S45" s="22"/>
      <c r="T45" s="24"/>
    </row>
    <row r="46" spans="1:20" x14ac:dyDescent="0.2">
      <c r="A46" s="25"/>
      <c r="B46" s="3"/>
      <c r="C46" s="3"/>
      <c r="D46" s="3"/>
      <c r="E46" s="27"/>
      <c r="F46" s="26" t="s">
        <v>26</v>
      </c>
      <c r="G46" s="3"/>
      <c r="H46" s="3"/>
      <c r="I46" s="3"/>
      <c r="J46" s="3"/>
      <c r="K46" s="3"/>
      <c r="L46" s="3"/>
      <c r="M46" s="3"/>
      <c r="N46" s="3"/>
      <c r="O46" s="3"/>
      <c r="P46" s="3"/>
      <c r="Q46" s="3"/>
      <c r="R46" s="3"/>
      <c r="S46" s="3"/>
      <c r="T46" s="27"/>
    </row>
    <row r="47" spans="1:20" x14ac:dyDescent="0.2">
      <c r="A47" s="120" t="s">
        <v>168</v>
      </c>
      <c r="B47" s="120"/>
      <c r="C47" s="120"/>
      <c r="D47" s="120"/>
      <c r="E47" s="120"/>
      <c r="F47" s="120"/>
      <c r="G47" s="120"/>
      <c r="H47" s="120"/>
      <c r="I47" s="120"/>
      <c r="J47" s="120"/>
      <c r="K47" s="120"/>
      <c r="L47" s="120"/>
      <c r="M47" s="120"/>
      <c r="N47" s="120"/>
      <c r="O47" s="120"/>
      <c r="P47" s="120"/>
      <c r="Q47" s="120"/>
      <c r="R47" s="120"/>
      <c r="S47" s="120"/>
      <c r="T47" s="120"/>
    </row>
    <row r="49" spans="1:20" ht="27.75" x14ac:dyDescent="0.35">
      <c r="A49" s="33" t="s">
        <v>130</v>
      </c>
      <c r="B49" s="36"/>
      <c r="C49" s="36"/>
      <c r="T49" s="35" t="s">
        <v>6</v>
      </c>
    </row>
    <row r="50" spans="1:20" x14ac:dyDescent="0.2">
      <c r="A50" s="36"/>
      <c r="B50" s="36"/>
      <c r="C50" s="36"/>
      <c r="D50" s="34"/>
    </row>
    <row r="51" spans="1:20" ht="15" customHeight="1" x14ac:dyDescent="0.2">
      <c r="A51" s="121" t="s">
        <v>72</v>
      </c>
      <c r="B51" s="121"/>
      <c r="C51" s="121"/>
      <c r="D51" s="121"/>
      <c r="E51" s="121"/>
      <c r="F51" s="121"/>
      <c r="G51" s="121"/>
      <c r="H51" s="121"/>
      <c r="I51" s="121"/>
      <c r="J51" s="121"/>
      <c r="K51" s="121" t="s">
        <v>73</v>
      </c>
      <c r="L51" s="121"/>
      <c r="M51" s="121"/>
      <c r="N51" s="121"/>
      <c r="O51" s="121"/>
      <c r="P51" s="121"/>
      <c r="Q51" s="121"/>
      <c r="R51" s="121"/>
      <c r="S51" s="121"/>
      <c r="T51" s="121"/>
    </row>
    <row r="52" spans="1:20" ht="33.75" customHeight="1" x14ac:dyDescent="0.2">
      <c r="A52" s="117" t="s">
        <v>74</v>
      </c>
      <c r="B52" s="117"/>
      <c r="C52" s="117"/>
      <c r="D52" s="117"/>
      <c r="E52" s="117"/>
      <c r="F52" s="117" t="s">
        <v>75</v>
      </c>
      <c r="G52" s="117"/>
      <c r="H52" s="117"/>
      <c r="I52" s="117"/>
      <c r="J52" s="117"/>
      <c r="K52" s="117" t="s">
        <v>74</v>
      </c>
      <c r="L52" s="117"/>
      <c r="M52" s="117"/>
      <c r="N52" s="117"/>
      <c r="O52" s="117"/>
      <c r="P52" s="117" t="s">
        <v>76</v>
      </c>
      <c r="Q52" s="117"/>
      <c r="R52" s="117"/>
      <c r="S52" s="117"/>
      <c r="T52" s="117"/>
    </row>
    <row r="53" spans="1:20" x14ac:dyDescent="0.2">
      <c r="A53" s="109"/>
      <c r="B53" s="109"/>
      <c r="C53" s="109"/>
      <c r="D53" s="109"/>
      <c r="E53" s="109"/>
      <c r="F53" s="109"/>
      <c r="G53" s="109"/>
      <c r="H53" s="109"/>
      <c r="I53" s="109"/>
      <c r="J53" s="109"/>
      <c r="K53" s="109"/>
      <c r="L53" s="109"/>
      <c r="M53" s="109"/>
      <c r="N53" s="109"/>
      <c r="O53" s="109"/>
      <c r="P53" s="109"/>
      <c r="Q53" s="109"/>
      <c r="R53" s="109"/>
      <c r="S53" s="109"/>
      <c r="T53" s="109"/>
    </row>
    <row r="54" spans="1:20" x14ac:dyDescent="0.2">
      <c r="A54" s="109"/>
      <c r="B54" s="109"/>
      <c r="C54" s="109"/>
      <c r="D54" s="109"/>
      <c r="E54" s="109"/>
      <c r="F54" s="109"/>
      <c r="G54" s="109"/>
      <c r="H54" s="109"/>
      <c r="I54" s="109"/>
      <c r="J54" s="109"/>
      <c r="K54" s="109"/>
      <c r="L54" s="109"/>
      <c r="M54" s="109"/>
      <c r="N54" s="109"/>
      <c r="O54" s="109"/>
      <c r="P54" s="109"/>
      <c r="Q54" s="109"/>
      <c r="R54" s="109"/>
      <c r="S54" s="109"/>
      <c r="T54" s="109"/>
    </row>
    <row r="55" spans="1:20" x14ac:dyDescent="0.2">
      <c r="A55" s="109"/>
      <c r="B55" s="109"/>
      <c r="C55" s="109"/>
      <c r="D55" s="109"/>
      <c r="E55" s="109"/>
      <c r="F55" s="109"/>
      <c r="G55" s="109"/>
      <c r="H55" s="109"/>
      <c r="I55" s="109"/>
      <c r="J55" s="109"/>
      <c r="K55" s="109"/>
      <c r="L55" s="109"/>
      <c r="M55" s="109"/>
      <c r="N55" s="109"/>
      <c r="O55" s="109"/>
      <c r="P55" s="109"/>
      <c r="Q55" s="109"/>
      <c r="R55" s="109"/>
      <c r="S55" s="109"/>
      <c r="T55" s="109"/>
    </row>
    <row r="56" spans="1:20" x14ac:dyDescent="0.2">
      <c r="A56" s="109"/>
      <c r="B56" s="109"/>
      <c r="C56" s="109"/>
      <c r="D56" s="109"/>
      <c r="E56" s="109"/>
      <c r="F56" s="109"/>
      <c r="G56" s="109"/>
      <c r="H56" s="109"/>
      <c r="I56" s="109"/>
      <c r="J56" s="109"/>
      <c r="K56" s="109"/>
      <c r="L56" s="109"/>
      <c r="M56" s="109"/>
      <c r="N56" s="109"/>
      <c r="O56" s="109"/>
      <c r="P56" s="109"/>
      <c r="Q56" s="109"/>
      <c r="R56" s="109"/>
      <c r="S56" s="109"/>
      <c r="T56" s="109"/>
    </row>
    <row r="57" spans="1:20" x14ac:dyDescent="0.2">
      <c r="A57" s="109"/>
      <c r="B57" s="109"/>
      <c r="C57" s="109"/>
      <c r="D57" s="109"/>
      <c r="E57" s="109"/>
      <c r="F57" s="109"/>
      <c r="G57" s="109"/>
      <c r="H57" s="109"/>
      <c r="I57" s="109"/>
      <c r="J57" s="109"/>
      <c r="K57" s="109"/>
      <c r="L57" s="109"/>
      <c r="M57" s="109"/>
      <c r="N57" s="109"/>
      <c r="O57" s="109"/>
      <c r="P57" s="109"/>
      <c r="Q57" s="109"/>
      <c r="R57" s="109"/>
      <c r="S57" s="109"/>
      <c r="T57" s="109"/>
    </row>
    <row r="58" spans="1:20" x14ac:dyDescent="0.2">
      <c r="A58" s="109"/>
      <c r="B58" s="109"/>
      <c r="C58" s="109"/>
      <c r="D58" s="109"/>
      <c r="E58" s="109"/>
      <c r="F58" s="109"/>
      <c r="G58" s="109"/>
      <c r="H58" s="109"/>
      <c r="I58" s="109"/>
      <c r="J58" s="109"/>
      <c r="K58" s="109"/>
      <c r="L58" s="109"/>
      <c r="M58" s="109"/>
      <c r="N58" s="109"/>
      <c r="O58" s="109"/>
      <c r="P58" s="109"/>
      <c r="Q58" s="109"/>
      <c r="R58" s="109"/>
      <c r="S58" s="109"/>
      <c r="T58" s="109"/>
    </row>
    <row r="59" spans="1:20" x14ac:dyDescent="0.2">
      <c r="A59" s="109"/>
      <c r="B59" s="109"/>
      <c r="C59" s="109"/>
      <c r="D59" s="109"/>
      <c r="E59" s="109"/>
      <c r="F59" s="109"/>
      <c r="G59" s="109"/>
      <c r="H59" s="109"/>
      <c r="I59" s="109"/>
      <c r="J59" s="109"/>
      <c r="K59" s="109"/>
      <c r="L59" s="109"/>
      <c r="M59" s="109"/>
      <c r="N59" s="109"/>
      <c r="O59" s="109"/>
      <c r="P59" s="109"/>
      <c r="Q59" s="109"/>
      <c r="R59" s="109"/>
      <c r="S59" s="109"/>
      <c r="T59" s="109"/>
    </row>
    <row r="60" spans="1:20" x14ac:dyDescent="0.2">
      <c r="A60" s="109"/>
      <c r="B60" s="109"/>
      <c r="C60" s="109"/>
      <c r="D60" s="109"/>
      <c r="E60" s="109"/>
      <c r="F60" s="109"/>
      <c r="G60" s="109"/>
      <c r="H60" s="109"/>
      <c r="I60" s="109"/>
      <c r="J60" s="109"/>
      <c r="K60" s="109"/>
      <c r="L60" s="109"/>
      <c r="M60" s="109"/>
      <c r="N60" s="109"/>
      <c r="O60" s="109"/>
      <c r="P60" s="109"/>
      <c r="Q60" s="109"/>
      <c r="R60" s="109"/>
      <c r="S60" s="109"/>
      <c r="T60" s="109"/>
    </row>
    <row r="61" spans="1:20" x14ac:dyDescent="0.2">
      <c r="A61" s="109"/>
      <c r="B61" s="109"/>
      <c r="C61" s="109"/>
      <c r="D61" s="109"/>
      <c r="E61" s="109"/>
      <c r="F61" s="109"/>
      <c r="G61" s="109"/>
      <c r="H61" s="109"/>
      <c r="I61" s="109"/>
      <c r="J61" s="109"/>
      <c r="K61" s="109"/>
      <c r="L61" s="109"/>
      <c r="M61" s="109"/>
      <c r="N61" s="109"/>
      <c r="O61" s="109"/>
      <c r="P61" s="109"/>
      <c r="Q61" s="109"/>
      <c r="R61" s="109"/>
      <c r="S61" s="109"/>
      <c r="T61" s="109"/>
    </row>
    <row r="62" spans="1:20" x14ac:dyDescent="0.2">
      <c r="A62" s="109"/>
      <c r="B62" s="109"/>
      <c r="C62" s="109"/>
      <c r="D62" s="109"/>
      <c r="E62" s="109"/>
      <c r="F62" s="109"/>
      <c r="G62" s="109"/>
      <c r="H62" s="109"/>
      <c r="I62" s="109"/>
      <c r="J62" s="109"/>
      <c r="K62" s="109"/>
      <c r="L62" s="109"/>
      <c r="M62" s="109"/>
      <c r="N62" s="109"/>
      <c r="O62" s="109"/>
      <c r="P62" s="109"/>
      <c r="Q62" s="109"/>
      <c r="R62" s="109"/>
      <c r="S62" s="109"/>
      <c r="T62" s="109"/>
    </row>
    <row r="63" spans="1:20" ht="17.25" x14ac:dyDescent="0.25">
      <c r="A63" s="122" t="s">
        <v>82</v>
      </c>
      <c r="B63" s="122"/>
      <c r="C63" s="122"/>
      <c r="D63" s="122"/>
      <c r="E63" s="122"/>
      <c r="F63" s="118" t="str">
        <f>IF(A53=0," ",(RSQ(A53:A62,F53:F62)))</f>
        <v xml:space="preserve"> </v>
      </c>
      <c r="G63" s="118"/>
      <c r="H63" s="118"/>
      <c r="I63" s="118"/>
      <c r="J63" s="118"/>
      <c r="K63" s="119"/>
      <c r="L63" s="119"/>
      <c r="M63" s="119"/>
      <c r="N63" s="119"/>
      <c r="O63" s="119"/>
      <c r="P63" s="118" t="str">
        <f>IF(K53=0," ",(RSQ(K53:K62,P53:P62)))</f>
        <v xml:space="preserve"> </v>
      </c>
      <c r="Q63" s="118"/>
      <c r="R63" s="118"/>
      <c r="S63" s="118"/>
      <c r="T63" s="118"/>
    </row>
    <row r="64" spans="1:20" x14ac:dyDescent="0.2">
      <c r="A64" s="36"/>
      <c r="B64" s="36"/>
      <c r="C64" s="36"/>
      <c r="D64" s="34"/>
    </row>
    <row r="65" spans="1:4" x14ac:dyDescent="0.2">
      <c r="A65" s="34"/>
      <c r="B65" s="34"/>
      <c r="C65" s="34"/>
      <c r="D65" s="34"/>
    </row>
    <row r="66" spans="1:4" x14ac:dyDescent="0.2">
      <c r="A66" s="34"/>
      <c r="B66" s="34"/>
      <c r="C66" s="34"/>
      <c r="D66" s="34"/>
    </row>
    <row r="67" spans="1:4" x14ac:dyDescent="0.2">
      <c r="A67" s="34"/>
      <c r="B67" s="34"/>
      <c r="C67" s="34"/>
      <c r="D67" s="34"/>
    </row>
    <row r="68" spans="1:4" x14ac:dyDescent="0.2">
      <c r="A68" s="34"/>
      <c r="B68" s="34"/>
      <c r="C68" s="34"/>
      <c r="D68" s="34"/>
    </row>
    <row r="69" spans="1:4" x14ac:dyDescent="0.2">
      <c r="A69" s="34"/>
      <c r="B69" s="34"/>
      <c r="C69" s="34"/>
      <c r="D69" s="34"/>
    </row>
    <row r="70" spans="1:4" x14ac:dyDescent="0.2">
      <c r="A70" s="34"/>
      <c r="B70" s="34"/>
      <c r="C70" s="34"/>
      <c r="D70" s="34"/>
    </row>
    <row r="71" spans="1:4" x14ac:dyDescent="0.2">
      <c r="A71" s="34"/>
      <c r="B71" s="34"/>
      <c r="C71" s="34"/>
      <c r="D71" s="34"/>
    </row>
    <row r="72" spans="1:4" x14ac:dyDescent="0.2">
      <c r="A72" s="34"/>
      <c r="B72" s="34"/>
      <c r="C72" s="34"/>
      <c r="D72" s="34"/>
    </row>
    <row r="73" spans="1:4" x14ac:dyDescent="0.2">
      <c r="A73" s="34"/>
      <c r="B73" s="34"/>
      <c r="C73" s="34"/>
      <c r="D73" s="34"/>
    </row>
    <row r="74" spans="1:4" x14ac:dyDescent="0.2">
      <c r="A74" s="34"/>
      <c r="B74" s="34"/>
      <c r="C74" s="34"/>
      <c r="D74" s="34"/>
    </row>
    <row r="75" spans="1:4" x14ac:dyDescent="0.2">
      <c r="A75" s="34"/>
      <c r="B75" s="34"/>
      <c r="C75" s="34"/>
      <c r="D75" s="34"/>
    </row>
    <row r="76" spans="1:4" x14ac:dyDescent="0.2">
      <c r="A76" s="34"/>
      <c r="B76" s="34"/>
      <c r="C76" s="34"/>
      <c r="D76" s="34"/>
    </row>
    <row r="77" spans="1:4" x14ac:dyDescent="0.2">
      <c r="A77" s="34"/>
      <c r="B77" s="34"/>
      <c r="C77" s="34"/>
      <c r="D77" s="34"/>
    </row>
    <row r="78" spans="1:4" x14ac:dyDescent="0.2">
      <c r="A78" s="34"/>
      <c r="B78" s="34"/>
      <c r="C78" s="34"/>
      <c r="D78" s="34"/>
    </row>
    <row r="79" spans="1:4" x14ac:dyDescent="0.2">
      <c r="A79" s="34"/>
      <c r="B79" s="34"/>
      <c r="C79" s="34"/>
      <c r="D79" s="34"/>
    </row>
    <row r="80" spans="1:4" x14ac:dyDescent="0.2">
      <c r="A80" s="34"/>
      <c r="B80" s="34"/>
      <c r="C80" s="34"/>
      <c r="D80" s="34"/>
    </row>
    <row r="81" spans="1:4" x14ac:dyDescent="0.2">
      <c r="A81" s="34"/>
      <c r="B81" s="34"/>
      <c r="C81" s="34"/>
      <c r="D81" s="34"/>
    </row>
    <row r="82" spans="1:4" x14ac:dyDescent="0.2">
      <c r="A82" s="34"/>
      <c r="B82" s="34"/>
      <c r="C82" s="34"/>
      <c r="D82" s="34"/>
    </row>
  </sheetData>
  <sheetProtection algorithmName="SHA-512" hashValue="RkfzJOmCbZlqv2pvc/C/5Gg7GcTKQCtvT98fIB3BPVANJhA2V2UcLZh+9bk6C+oRbjoIwy64C0ZLkhAF/RBeSA==" saltValue="uO3ukMSAl2BhuI5q6Q6fug==" spinCount="100000" sheet="1" objects="1" scenarios="1"/>
  <mergeCells count="105">
    <mergeCell ref="A63:E63"/>
    <mergeCell ref="F63:J63"/>
    <mergeCell ref="K63:O63"/>
    <mergeCell ref="P63:T63"/>
    <mergeCell ref="A61:E61"/>
    <mergeCell ref="F61:J61"/>
    <mergeCell ref="K61:O61"/>
    <mergeCell ref="P61:T61"/>
    <mergeCell ref="A62:E62"/>
    <mergeCell ref="F62:J62"/>
    <mergeCell ref="K62:O62"/>
    <mergeCell ref="P62:T62"/>
    <mergeCell ref="A59:E59"/>
    <mergeCell ref="F59:J59"/>
    <mergeCell ref="K59:O59"/>
    <mergeCell ref="P59:T59"/>
    <mergeCell ref="A60:E60"/>
    <mergeCell ref="F60:J60"/>
    <mergeCell ref="K60:O60"/>
    <mergeCell ref="P60:T60"/>
    <mergeCell ref="A57:E57"/>
    <mergeCell ref="F57:J57"/>
    <mergeCell ref="K57:O57"/>
    <mergeCell ref="P57:T57"/>
    <mergeCell ref="A58:E58"/>
    <mergeCell ref="F58:J58"/>
    <mergeCell ref="K58:O58"/>
    <mergeCell ref="P58:T58"/>
    <mergeCell ref="A55:E55"/>
    <mergeCell ref="F55:J55"/>
    <mergeCell ref="K55:O55"/>
    <mergeCell ref="P55:T55"/>
    <mergeCell ref="A56:E56"/>
    <mergeCell ref="F56:J56"/>
    <mergeCell ref="K56:O56"/>
    <mergeCell ref="P56:T56"/>
    <mergeCell ref="A53:E53"/>
    <mergeCell ref="F53:J53"/>
    <mergeCell ref="K53:O53"/>
    <mergeCell ref="P53:T53"/>
    <mergeCell ref="A54:E54"/>
    <mergeCell ref="F54:J54"/>
    <mergeCell ref="K54:O54"/>
    <mergeCell ref="P54:T54"/>
    <mergeCell ref="A42:E42"/>
    <mergeCell ref="F44:T44"/>
    <mergeCell ref="A51:J51"/>
    <mergeCell ref="K51:T51"/>
    <mergeCell ref="A52:E52"/>
    <mergeCell ref="F52:J52"/>
    <mergeCell ref="K52:O52"/>
    <mergeCell ref="P52:T52"/>
    <mergeCell ref="A40:E40"/>
    <mergeCell ref="F40:G40"/>
    <mergeCell ref="K40:L40"/>
    <mergeCell ref="P40:Q40"/>
    <mergeCell ref="A41:E41"/>
    <mergeCell ref="F41:G41"/>
    <mergeCell ref="K41:L41"/>
    <mergeCell ref="A47:T47"/>
    <mergeCell ref="A38:E38"/>
    <mergeCell ref="F38:G38"/>
    <mergeCell ref="K38:L38"/>
    <mergeCell ref="A39:E39"/>
    <mergeCell ref="F39:G39"/>
    <mergeCell ref="K39:L39"/>
    <mergeCell ref="A36:E36"/>
    <mergeCell ref="F36:G36"/>
    <mergeCell ref="K36:L36"/>
    <mergeCell ref="A37:E37"/>
    <mergeCell ref="F37:G37"/>
    <mergeCell ref="K37:L37"/>
    <mergeCell ref="A34:E34"/>
    <mergeCell ref="F34:G34"/>
    <mergeCell ref="K34:L34"/>
    <mergeCell ref="A35:E35"/>
    <mergeCell ref="F35:G35"/>
    <mergeCell ref="K35:L35"/>
    <mergeCell ref="A31:E31"/>
    <mergeCell ref="F31:G31"/>
    <mergeCell ref="A33:E33"/>
    <mergeCell ref="F33:J33"/>
    <mergeCell ref="K33:O33"/>
    <mergeCell ref="P33:T33"/>
    <mergeCell ref="A29:E29"/>
    <mergeCell ref="F29:G29"/>
    <mergeCell ref="K29:O29"/>
    <mergeCell ref="P29:Q29"/>
    <mergeCell ref="A30:E30"/>
    <mergeCell ref="F30:G30"/>
    <mergeCell ref="K30:O30"/>
    <mergeCell ref="P30:Q30"/>
    <mergeCell ref="G23:T23"/>
    <mergeCell ref="A27:E27"/>
    <mergeCell ref="F27:J27"/>
    <mergeCell ref="A28:E28"/>
    <mergeCell ref="F28:G28"/>
    <mergeCell ref="K28:O28"/>
    <mergeCell ref="P28:Q28"/>
    <mergeCell ref="F1:T1"/>
    <mergeCell ref="G15:T15"/>
    <mergeCell ref="G17:T17"/>
    <mergeCell ref="G18:T18"/>
    <mergeCell ref="G19:T19"/>
    <mergeCell ref="G20:T20"/>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MZ 2022.2
</oddHeader>
    <oddFooter>&amp;R Seite &amp;P</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23</vt:i4>
      </vt:variant>
      <vt:variant>
        <vt:lpstr>Benannte Bereiche</vt:lpstr>
      </vt:variant>
      <vt:variant>
        <vt:i4>3</vt:i4>
      </vt:variant>
    </vt:vector>
  </HeadingPairs>
  <TitlesOfParts>
    <vt:vector size="26" baseType="lpstr">
      <vt:lpstr>Justificatif</vt:lpstr>
      <vt:lpstr>Résumé</vt:lpstr>
      <vt:lpstr>Zone 1</vt:lpstr>
      <vt:lpstr>Zone 2</vt:lpstr>
      <vt:lpstr>Zone 3</vt:lpstr>
      <vt:lpstr>Zone 4</vt:lpstr>
      <vt:lpstr>Zone 5</vt:lpstr>
      <vt:lpstr>Zone 6</vt:lpstr>
      <vt:lpstr>Zone 7</vt:lpstr>
      <vt:lpstr>Zone 8</vt:lpstr>
      <vt:lpstr>Zone 9</vt:lpstr>
      <vt:lpstr>Zone 10</vt:lpstr>
      <vt:lpstr>Zone 11</vt:lpstr>
      <vt:lpstr>Zone 12</vt:lpstr>
      <vt:lpstr>Zone 13</vt:lpstr>
      <vt:lpstr>Zone 14</vt:lpstr>
      <vt:lpstr>Zone 15</vt:lpstr>
      <vt:lpstr>Zone 16</vt:lpstr>
      <vt:lpstr>Zone 17</vt:lpstr>
      <vt:lpstr>Zone 18</vt:lpstr>
      <vt:lpstr>Zone 19</vt:lpstr>
      <vt:lpstr>Zone 20</vt:lpstr>
      <vt:lpstr>Etanchements</vt:lpstr>
      <vt:lpstr>Bauart2</vt:lpstr>
      <vt:lpstr>Résumé!Druckbereich</vt:lpstr>
      <vt:lpstr>Energiestandard2</vt:lpstr>
    </vt:vector>
  </TitlesOfParts>
  <Company>Hochschule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Notter Gregor HSLU T&amp;A</dc:creator>
  <cp:lastModifiedBy>Notter Gregor HSLU T&amp;A</cp:lastModifiedBy>
  <cp:lastPrinted>2019-04-04T10:18:00Z</cp:lastPrinted>
  <dcterms:created xsi:type="dcterms:W3CDTF">2016-11-18T13:49:01Z</dcterms:created>
  <dcterms:modified xsi:type="dcterms:W3CDTF">2022-06-30T10:08:56Z</dcterms:modified>
</cp:coreProperties>
</file>