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tbnotter\Downloads\Rilumi_2017\"/>
    </mc:Choice>
  </mc:AlternateContent>
  <xr:revisionPtr revIDLastSave="0" documentId="13_ncr:1_{1A66C0D7-8478-47CB-BA4B-F37BCEFD58CB}" xr6:coauthVersionLast="47" xr6:coauthVersionMax="47" xr10:uidLastSave="{00000000-0000-0000-0000-000000000000}"/>
  <bookViews>
    <workbookView xWindow="28680" yWindow="-120" windowWidth="25440" windowHeight="15390" activeTab="1" xr2:uid="{00000000-000D-0000-FFFF-FFFF00000000}"/>
  </bookViews>
  <sheets>
    <sheet name="Justificatif" sheetId="1" r:id="rId1"/>
    <sheet name="Etanchements" sheetId="4" r:id="rId2"/>
    <sheet name="Valeurs indicatives" sheetId="6" r:id="rId3"/>
  </sheets>
  <definedNames>
    <definedName name="Bauart" localSheetId="1">Etanchements!#REF!</definedName>
    <definedName name="Bauart" localSheetId="2">'Valeurs indicatives'!#REF!</definedName>
    <definedName name="Bauart">Justificatif!#REF!</definedName>
    <definedName name="Bauart2">Justificatif!$U$35</definedName>
    <definedName name="Energiestandard" localSheetId="1">Etanchements!#REF!</definedName>
    <definedName name="Energiestandard" localSheetId="2">'Valeurs indicatives'!#REF!</definedName>
    <definedName name="Energiestandard">Justificatif!#REF!</definedName>
    <definedName name="Energiestandard2">Justificatif!$U$33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7" i="1" l="1"/>
  <c r="W37" i="1"/>
  <c r="V37" i="1"/>
  <c r="U37" i="1"/>
  <c r="E17" i="6" l="1"/>
  <c r="K86" i="1" l="1"/>
  <c r="P86" i="1" l="1"/>
  <c r="F86" i="1"/>
  <c r="C17" i="6"/>
  <c r="K37" i="1" l="1"/>
  <c r="K38" i="1" l="1"/>
  <c r="L39" i="1" s="1"/>
</calcChain>
</file>

<file path=xl/sharedStrings.xml><?xml version="1.0" encoding="utf-8"?>
<sst xmlns="http://schemas.openxmlformats.org/spreadsheetml/2006/main" count="193" uniqueCount="148">
  <si>
    <t>Minergie</t>
  </si>
  <si>
    <t>Minergie-A</t>
  </si>
  <si>
    <t>Minergie-P</t>
  </si>
  <si>
    <t>Formel für Grenzwert</t>
  </si>
  <si>
    <r>
      <rPr>
        <sz val="20"/>
        <color theme="1"/>
        <rFont val="Arial"/>
        <family val="2"/>
      </rPr>
      <t>Résumé Mesures d'étanchéité à l'air</t>
    </r>
  </si>
  <si>
    <r>
      <rPr>
        <sz val="14"/>
        <color theme="1"/>
        <rFont val="Arial"/>
        <family val="2"/>
      </rPr>
      <t>pour les bâtiments Minergie/Minergie-P/Minergie-A</t>
    </r>
  </si>
  <si>
    <r>
      <rPr>
        <sz val="8"/>
        <color theme="1"/>
        <rFont val="Arial"/>
        <family val="2"/>
      </rPr>
      <t>(compléter les champs en jaune)</t>
    </r>
  </si>
  <si>
    <r>
      <rPr>
        <sz val="11"/>
        <color theme="1"/>
        <rFont val="Arial"/>
        <family val="2"/>
      </rPr>
      <t>Objet / bâtiment:</t>
    </r>
  </si>
  <si>
    <r>
      <rPr>
        <sz val="11"/>
        <color theme="1"/>
        <rFont val="Arial"/>
        <family val="2"/>
      </rPr>
      <t>Zone mesurée:</t>
    </r>
  </si>
  <si>
    <r>
      <rPr>
        <sz val="11"/>
        <color theme="1"/>
        <rFont val="Arial"/>
        <family val="2"/>
      </rPr>
      <t>Mandant:</t>
    </r>
  </si>
  <si>
    <r>
      <rPr>
        <sz val="11"/>
        <color theme="1"/>
        <rFont val="Arial"/>
        <family val="2"/>
      </rPr>
      <t>Mandataire:</t>
    </r>
  </si>
  <si>
    <r>
      <rPr>
        <sz val="11"/>
        <color theme="1"/>
        <rFont val="Arial"/>
        <family val="2"/>
      </rPr>
      <t>Date du contrôle:</t>
    </r>
  </si>
  <si>
    <r>
      <rPr>
        <sz val="11"/>
        <color theme="1"/>
        <rFont val="Arial"/>
        <family val="2"/>
      </rPr>
      <t>Standard énergétique:</t>
    </r>
  </si>
  <si>
    <r>
      <rPr>
        <sz val="11"/>
        <color theme="1"/>
        <rFont val="Arial"/>
        <family val="2"/>
      </rPr>
      <t>Type de construction:</t>
    </r>
  </si>
  <si>
    <r>
      <rPr>
        <sz val="11"/>
        <color theme="1"/>
        <rFont val="Arial"/>
        <family val="2"/>
      </rPr>
      <t>Exigence:</t>
    </r>
  </si>
  <si>
    <r>
      <rPr>
        <sz val="11"/>
        <color theme="1"/>
        <rFont val="Arial"/>
        <family val="2"/>
      </rPr>
      <t>Valeur limite q</t>
    </r>
    <r>
      <rPr>
        <vertAlign val="subscript"/>
        <sz val="11"/>
        <color theme="1"/>
        <rFont val="Arial"/>
        <family val="2"/>
      </rPr>
      <t>E50</t>
    </r>
    <r>
      <rPr>
        <sz val="11"/>
        <color theme="1"/>
        <rFont val="Arial"/>
        <family val="2"/>
      </rPr>
      <t>:</t>
    </r>
  </si>
  <si>
    <r>
      <rPr>
        <sz val="11"/>
        <color theme="1"/>
        <rFont val="Arial"/>
        <family val="2"/>
      </rPr>
      <t>≤</t>
    </r>
  </si>
  <si>
    <r>
      <rPr>
        <sz val="10"/>
        <color theme="1"/>
        <rFont val="Arial"/>
        <family val="2"/>
      </rPr>
      <t>[m³/(h·m²)]</t>
    </r>
  </si>
  <si>
    <r>
      <rPr>
        <sz val="11"/>
        <color theme="1"/>
        <rFont val="Arial"/>
        <family val="2"/>
      </rPr>
      <t>Valeur mesurée q</t>
    </r>
    <r>
      <rPr>
        <vertAlign val="subscript"/>
        <sz val="11"/>
        <color theme="1"/>
        <rFont val="Arial"/>
        <family val="2"/>
      </rPr>
      <t>E50</t>
    </r>
    <r>
      <rPr>
        <sz val="11"/>
        <color theme="1"/>
        <rFont val="Arial"/>
        <family val="2"/>
      </rPr>
      <t>:</t>
    </r>
  </si>
  <si>
    <r>
      <rPr>
        <sz val="11"/>
        <color theme="1"/>
        <rFont val="Arial"/>
        <family val="2"/>
      </rPr>
      <t>Exigence remplie:</t>
    </r>
  </si>
  <si>
    <r>
      <rPr>
        <sz val="11"/>
        <color theme="1"/>
        <rFont val="Arial"/>
        <family val="2"/>
      </rPr>
      <t>Signature:</t>
    </r>
  </si>
  <si>
    <r>
      <rPr>
        <b/>
        <sz val="12"/>
        <color theme="1"/>
        <rFont val="Arial"/>
        <family val="2"/>
      </rPr>
      <t>Données relatives au bâtiment / Conditions marginales:</t>
    </r>
  </si>
  <si>
    <r>
      <rPr>
        <b/>
        <sz val="11"/>
        <color theme="1"/>
        <rFont val="Arial"/>
        <family val="2"/>
      </rPr>
      <t>Données mesurées / résultats des mesures</t>
    </r>
  </si>
  <si>
    <r>
      <rPr>
        <sz val="11"/>
        <color theme="1"/>
        <rFont val="Arial"/>
        <family val="2"/>
      </rPr>
      <t>Dépression (-)</t>
    </r>
  </si>
  <si>
    <r>
      <rPr>
        <sz val="11"/>
        <color theme="1"/>
        <rFont val="Arial"/>
        <family val="2"/>
      </rPr>
      <t>Surpression (+)</t>
    </r>
  </si>
  <si>
    <r>
      <rPr>
        <sz val="11"/>
        <color theme="1"/>
        <rFont val="Arial"/>
        <family val="2"/>
      </rPr>
      <t>Valeur moyenne</t>
    </r>
  </si>
  <si>
    <r>
      <rPr>
        <sz val="11"/>
        <color theme="1"/>
        <rFont val="Arial"/>
        <family val="2"/>
      </rPr>
      <t>Remarques</t>
    </r>
  </si>
  <si>
    <r>
      <rPr>
        <sz val="10"/>
        <color theme="1"/>
        <rFont val="Arial"/>
        <family val="2"/>
      </rPr>
      <t>- Le résultat de la mesure n'exclut pas des défauts (cachés) dans la construction.</t>
    </r>
  </si>
  <si>
    <r>
      <rPr>
        <sz val="10"/>
        <color theme="1"/>
        <rFont val="Arial"/>
        <family val="2"/>
      </rPr>
      <t>- L'étanchéité à l'air peut évoluer au fil du temps.</t>
    </r>
  </si>
  <si>
    <r>
      <rPr>
        <b/>
        <sz val="12"/>
        <color theme="1"/>
        <rFont val="Arial"/>
        <family val="2"/>
      </rPr>
      <t>Etanchement</t>
    </r>
  </si>
  <si>
    <r>
      <rPr>
        <sz val="11"/>
        <color theme="1"/>
        <rFont val="Arial"/>
        <family val="2"/>
      </rPr>
      <t>X</t>
    </r>
  </si>
  <si>
    <r>
      <rPr>
        <b/>
        <sz val="11"/>
        <color theme="1"/>
        <rFont val="Arial"/>
        <family val="2"/>
      </rPr>
      <t>Méthode 2</t>
    </r>
    <r>
      <rPr>
        <sz val="10"/>
        <color theme="1"/>
        <rFont val="Arial"/>
        <family val="2"/>
      </rPr>
      <t xml:space="preserve">
(Enveloppe)</t>
    </r>
  </si>
  <si>
    <r>
      <rPr>
        <sz val="10"/>
        <color theme="1"/>
        <rFont val="Arial"/>
        <family val="2"/>
      </rPr>
      <t>Portes extérieures *)</t>
    </r>
  </si>
  <si>
    <r>
      <rPr>
        <sz val="10"/>
        <color theme="1"/>
        <rFont val="Arial"/>
        <family val="2"/>
      </rPr>
      <t>fermer</t>
    </r>
  </si>
  <si>
    <r>
      <rPr>
        <sz val="10"/>
        <color theme="1"/>
        <rFont val="Arial"/>
        <family val="2"/>
      </rPr>
      <t>Portes intérieures</t>
    </r>
  </si>
  <si>
    <r>
      <rPr>
        <sz val="10"/>
        <color theme="1"/>
        <rFont val="Arial"/>
        <family val="2"/>
      </rPr>
      <t>ouvrir</t>
    </r>
  </si>
  <si>
    <r>
      <rPr>
        <sz val="10"/>
        <color theme="1"/>
        <rFont val="Arial"/>
        <family val="2"/>
      </rPr>
      <t xml:space="preserve">Porte des locaux annexes chauffés  *)
(p.ex. cave) </t>
    </r>
  </si>
  <si>
    <r>
      <rPr>
        <sz val="10"/>
        <color theme="1"/>
        <rFont val="Arial"/>
        <family val="2"/>
      </rPr>
      <t>Portes des zones non chauffées (local de stockage, cave, garage)  *)</t>
    </r>
  </si>
  <si>
    <r>
      <rPr>
        <sz val="10"/>
        <color theme="1"/>
        <rFont val="Arial"/>
        <family val="2"/>
      </rPr>
      <t>Trous de serrure  *)</t>
    </r>
  </si>
  <si>
    <r>
      <rPr>
        <sz val="10"/>
        <color theme="1"/>
        <rFont val="Arial"/>
        <family val="2"/>
      </rPr>
      <t>rien</t>
    </r>
  </si>
  <si>
    <r>
      <rPr>
        <sz val="10"/>
        <color theme="1"/>
        <rFont val="Arial"/>
        <family val="2"/>
      </rPr>
      <t>Fenêtres / portes-fenêtres / lucarnes   *)
portes coulissantes / vitrages fixes, etc.</t>
    </r>
  </si>
  <si>
    <r>
      <rPr>
        <sz val="10"/>
        <color theme="1"/>
        <rFont val="Arial"/>
        <family val="2"/>
      </rPr>
      <t>Grille d'aération des fenêtres (cadre)</t>
    </r>
  </si>
  <si>
    <r>
      <rPr>
        <sz val="10"/>
        <color theme="1"/>
        <rFont val="Arial"/>
        <family val="2"/>
      </rPr>
      <t>Volets d'aération des lucarnes</t>
    </r>
  </si>
  <si>
    <r>
      <rPr>
        <sz val="10"/>
        <color theme="1"/>
        <rFont val="Arial"/>
        <family val="2"/>
      </rPr>
      <t>Courroies et manivelles de stores *)</t>
    </r>
  </si>
  <si>
    <r>
      <rPr>
        <sz val="10"/>
        <color theme="1"/>
        <rFont val="Arial"/>
        <family val="2"/>
      </rPr>
      <t>Aérateur ou appareil de ventilation pour un local</t>
    </r>
  </si>
  <si>
    <r>
      <rPr>
        <sz val="10"/>
        <color theme="1"/>
        <rFont val="Arial"/>
        <family val="2"/>
      </rPr>
      <t>Air frais pour l'aération des locaux</t>
    </r>
  </si>
  <si>
    <r>
      <rPr>
        <sz val="10"/>
        <color theme="1"/>
        <rFont val="Arial"/>
        <family val="2"/>
      </rPr>
      <t>Air évacué pour l'aération des locaux</t>
    </r>
  </si>
  <si>
    <r>
      <rPr>
        <sz val="10"/>
        <color theme="1"/>
        <rFont val="Arial"/>
        <family val="2"/>
      </rPr>
      <t xml:space="preserve">Sèche-linge dans une zone chauffée avec évacuation à l'extérieur </t>
    </r>
  </si>
  <si>
    <r>
      <rPr>
        <sz val="10"/>
        <color theme="1"/>
        <rFont val="Arial"/>
        <family val="2"/>
      </rPr>
      <t>Poêle / cheminée, etc.</t>
    </r>
  </si>
  <si>
    <r>
      <rPr>
        <sz val="10"/>
        <color theme="1"/>
        <rFont val="Arial"/>
        <family val="2"/>
      </rPr>
      <t>Entrée d'air pour le poêle</t>
    </r>
  </si>
  <si>
    <r>
      <rPr>
        <sz val="10"/>
        <color theme="1"/>
        <rFont val="Arial"/>
        <family val="2"/>
      </rPr>
      <t>Cheminée du poêle</t>
    </r>
  </si>
  <si>
    <r>
      <rPr>
        <sz val="10"/>
        <color theme="1"/>
        <rFont val="Arial"/>
        <family val="2"/>
      </rPr>
      <t>Chatière</t>
    </r>
  </si>
  <si>
    <r>
      <rPr>
        <sz val="10"/>
        <color theme="1"/>
        <rFont val="Arial"/>
        <family val="2"/>
      </rPr>
      <t>Plafond suspendu</t>
    </r>
  </si>
  <si>
    <r>
      <rPr>
        <sz val="10"/>
        <color theme="1"/>
        <rFont val="Arial"/>
        <family val="2"/>
      </rPr>
      <t>Boîtier électrique, fusibles  *)</t>
    </r>
  </si>
  <si>
    <r>
      <rPr>
        <sz val="10"/>
        <color theme="1"/>
        <rFont val="Arial"/>
        <family val="2"/>
      </rPr>
      <t xml:space="preserve">Prises  *) </t>
    </r>
  </si>
  <si>
    <r>
      <rPr>
        <sz val="10"/>
        <color theme="1"/>
        <rFont val="Arial"/>
        <family val="2"/>
      </rPr>
      <t>Appliques  *)</t>
    </r>
  </si>
  <si>
    <r>
      <rPr>
        <sz val="10"/>
        <color theme="1"/>
        <rFont val="Arial"/>
        <family val="2"/>
      </rPr>
      <t>Distrib. chauffage  *)</t>
    </r>
  </si>
  <si>
    <r>
      <rPr>
        <sz val="10"/>
        <color theme="1"/>
        <rFont val="Arial"/>
        <family val="2"/>
      </rPr>
      <t>Réservoir WC  *)</t>
    </r>
  </si>
  <si>
    <r>
      <rPr>
        <sz val="10"/>
        <color theme="1"/>
        <rFont val="Arial"/>
        <family val="2"/>
      </rPr>
      <t>Autres raccordements et raccords sanitaires  *)</t>
    </r>
  </si>
  <si>
    <r>
      <rPr>
        <sz val="10"/>
        <color theme="1"/>
        <rFont val="Arial"/>
        <family val="2"/>
      </rPr>
      <t>Canaux de ventilation avec clapets dans des zones chauffées</t>
    </r>
  </si>
  <si>
    <r>
      <rPr>
        <sz val="10"/>
        <color theme="1"/>
        <rFont val="Arial"/>
        <family val="2"/>
      </rPr>
      <t>Installation d'aspiration centralisée</t>
    </r>
  </si>
  <si>
    <r>
      <rPr>
        <sz val="10"/>
        <color theme="1"/>
        <rFont val="Arial"/>
        <family val="2"/>
      </rPr>
      <t>En général, aux traversées de conduites</t>
    </r>
  </si>
  <si>
    <r>
      <rPr>
        <sz val="10"/>
        <color rgb="FFFF0000"/>
        <rFont val="Arial"/>
        <family val="2"/>
      </rPr>
      <t>rouge: aucun    *)
(= enveloppe du bâtiment)</t>
    </r>
  </si>
  <si>
    <r>
      <rPr>
        <sz val="10"/>
        <color rgb="FF0070C0"/>
        <rFont val="Arial"/>
        <family val="2"/>
      </rPr>
      <t>bleu: étancher</t>
    </r>
  </si>
  <si>
    <t>(compléter les champs en jaune)</t>
  </si>
  <si>
    <r>
      <rPr>
        <sz val="10"/>
        <color theme="1"/>
        <rFont val="Arial"/>
        <family val="2"/>
      </rPr>
      <t>Autres:</t>
    </r>
  </si>
  <si>
    <r>
      <rPr>
        <sz val="11"/>
        <color theme="1"/>
        <rFont val="Arial"/>
        <family val="2"/>
      </rPr>
      <t>Dépression</t>
    </r>
  </si>
  <si>
    <r>
      <rPr>
        <sz val="11"/>
        <color theme="1"/>
        <rFont val="Arial"/>
        <family val="2"/>
      </rPr>
      <t>Surpression</t>
    </r>
  </si>
  <si>
    <r>
      <rPr>
        <sz val="11"/>
        <color theme="1"/>
        <rFont val="Arial"/>
        <family val="2"/>
      </rPr>
      <t>Pression du bâtiment
[Pa]</t>
    </r>
  </si>
  <si>
    <r>
      <rPr>
        <sz val="11"/>
        <color theme="1"/>
        <rFont val="Arial"/>
        <family val="2"/>
      </rPr>
      <t>Débit volumique
[m</t>
    </r>
    <r>
      <rPr>
        <vertAlign val="superscript"/>
        <sz val="11"/>
        <color theme="1"/>
        <rFont val="Arial"/>
        <family val="2"/>
      </rPr>
      <t>3</t>
    </r>
    <r>
      <rPr>
        <sz val="11"/>
        <color theme="1"/>
        <rFont val="Arial"/>
        <family val="2"/>
      </rPr>
      <t>/(h*m</t>
    </r>
    <r>
      <rPr>
        <vertAlign val="superscript"/>
        <sz val="11"/>
        <color theme="1"/>
        <rFont val="Arial"/>
        <family val="2"/>
      </rPr>
      <t>2</t>
    </r>
    <r>
      <rPr>
        <sz val="11"/>
        <color theme="1"/>
        <rFont val="Arial"/>
        <family val="2"/>
      </rPr>
      <t>)</t>
    </r>
  </si>
  <si>
    <r>
      <rPr>
        <sz val="11"/>
        <color theme="1"/>
        <rFont val="Arial"/>
        <family val="2"/>
      </rPr>
      <t>Débit volumique
[m</t>
    </r>
    <r>
      <rPr>
        <vertAlign val="superscript"/>
        <sz val="10"/>
        <color theme="1"/>
        <rFont val="Arial"/>
        <family val="2"/>
      </rPr>
      <t>3</t>
    </r>
    <r>
      <rPr>
        <sz val="11"/>
        <color theme="1"/>
        <rFont val="Arial"/>
        <family val="2"/>
      </rPr>
      <t>/(h*m</t>
    </r>
    <r>
      <rPr>
        <vertAlign val="superscript"/>
        <sz val="11"/>
        <color theme="1"/>
        <rFont val="Arial"/>
        <family val="2"/>
      </rPr>
      <t>2</t>
    </r>
    <r>
      <rPr>
        <sz val="11"/>
        <color theme="1"/>
        <rFont val="Arial"/>
        <family val="2"/>
      </rPr>
      <t>)</t>
    </r>
  </si>
  <si>
    <t>Porte d'entrée avec panneau latéral encore manquante (BD installé ici)</t>
  </si>
  <si>
    <t>Nouvelle construction</t>
  </si>
  <si>
    <t>Rénovation</t>
  </si>
  <si>
    <t>Nouvelle construction / rénovation</t>
  </si>
  <si>
    <t>Veuillez choisir, s.v.p.</t>
  </si>
  <si>
    <r>
      <t>Coeff. déterm. r</t>
    </r>
    <r>
      <rPr>
        <vertAlign val="superscript"/>
        <sz val="11"/>
        <color theme="1"/>
        <rFont val="Arial"/>
        <family val="2"/>
      </rPr>
      <t>2</t>
    </r>
  </si>
  <si>
    <t>2 (enveloppe du bâtiment)</t>
  </si>
  <si>
    <t>Mesure anticipée</t>
  </si>
  <si>
    <t>Mesure lors de la réception, travaux de construction/transformation achevés</t>
  </si>
  <si>
    <t>Mesure dans l'objet existant</t>
  </si>
  <si>
    <t xml:space="preserve">Gros œuvre et étanchéité à l'air réalisés </t>
  </si>
  <si>
    <t>Fenêtres et portes montées et ajustées avec joints</t>
  </si>
  <si>
    <t>Moment de la mesure:</t>
  </si>
  <si>
    <t>Avancement du projet /</t>
  </si>
  <si>
    <t>Etat du bâtiment:</t>
  </si>
  <si>
    <t>Méthode de mesure:</t>
  </si>
  <si>
    <t>Etat des zones</t>
  </si>
  <si>
    <t>adjacentes:</t>
  </si>
  <si>
    <t>Installation de ventilation:</t>
  </si>
  <si>
    <t>Aération des locaux avec air fourni et air repris</t>
  </si>
  <si>
    <t>Date du contrôle</t>
  </si>
  <si>
    <t>[m²]</t>
  </si>
  <si>
    <t>[°C]</t>
  </si>
  <si>
    <t>Volume V</t>
  </si>
  <si>
    <t>Force du vent</t>
  </si>
  <si>
    <t>Beaufort</t>
  </si>
  <si>
    <t>Hauteur max. zone mesurée</t>
  </si>
  <si>
    <t>[m]</t>
  </si>
  <si>
    <r>
      <t>Aire de l'enveloppe A</t>
    </r>
    <r>
      <rPr>
        <vertAlign val="subscript"/>
        <sz val="10"/>
        <color theme="1"/>
        <rFont val="Arial"/>
        <family val="2"/>
      </rPr>
      <t>E</t>
    </r>
    <r>
      <rPr>
        <sz val="10"/>
        <color theme="1"/>
        <rFont val="Arial"/>
        <family val="2"/>
      </rPr>
      <t xml:space="preserve"> nouvelle construction</t>
    </r>
  </si>
  <si>
    <r>
      <t>Aire de l'enveloppe A</t>
    </r>
    <r>
      <rPr>
        <vertAlign val="subscript"/>
        <sz val="10"/>
        <color theme="1"/>
        <rFont val="Arial"/>
        <family val="2"/>
      </rPr>
      <t>E</t>
    </r>
    <r>
      <rPr>
        <sz val="10"/>
        <color theme="1"/>
        <rFont val="Arial"/>
        <family val="2"/>
      </rPr>
      <t xml:space="preserve"> modernis.</t>
    </r>
  </si>
  <si>
    <r>
      <t>[m</t>
    </r>
    <r>
      <rPr>
        <vertAlign val="superscript"/>
        <sz val="10"/>
        <color theme="1"/>
        <rFont val="Arial"/>
        <family val="2"/>
      </rPr>
      <t>3</t>
    </r>
    <r>
      <rPr>
        <sz val="10"/>
        <color theme="1"/>
        <rFont val="Arial"/>
        <family val="2"/>
      </rPr>
      <t>]</t>
    </r>
  </si>
  <si>
    <t>[m³/h]</t>
  </si>
  <si>
    <t>[ - ]</t>
  </si>
  <si>
    <t>Exposant n</t>
  </si>
  <si>
    <t>0,5 &lt; n &lt; 1,0</t>
  </si>
  <si>
    <t>[m³/(h·m²)]</t>
  </si>
  <si>
    <t>±</t>
  </si>
  <si>
    <t>%</t>
  </si>
  <si>
    <r>
      <t>Débit de fuite d'air q</t>
    </r>
    <r>
      <rPr>
        <vertAlign val="subscript"/>
        <sz val="10"/>
        <color theme="1"/>
        <rFont val="Arial"/>
        <family val="2"/>
      </rPr>
      <t>50</t>
    </r>
  </si>
  <si>
    <r>
      <t>Coeff. de fuite d'air C</t>
    </r>
    <r>
      <rPr>
        <vertAlign val="subscript"/>
        <sz val="10"/>
        <color theme="1"/>
        <rFont val="Arial"/>
        <family val="2"/>
      </rPr>
      <t>L</t>
    </r>
  </si>
  <si>
    <r>
      <t>[m³/(h Pa</t>
    </r>
    <r>
      <rPr>
        <vertAlign val="superscript"/>
        <sz val="10"/>
        <color theme="1"/>
        <rFont val="Arial"/>
        <family val="2"/>
      </rPr>
      <t>n</t>
    </r>
    <r>
      <rPr>
        <sz val="10"/>
        <color theme="1"/>
        <rFont val="Arial"/>
        <family val="2"/>
      </rPr>
      <t xml:space="preserve"> )]</t>
    </r>
  </si>
  <si>
    <r>
      <t>Coefficient de déterm. r</t>
    </r>
    <r>
      <rPr>
        <vertAlign val="superscript"/>
        <sz val="10"/>
        <color theme="1"/>
        <rFont val="Arial"/>
        <family val="2"/>
      </rPr>
      <t>2</t>
    </r>
  </si>
  <si>
    <r>
      <t>r</t>
    </r>
    <r>
      <rPr>
        <vertAlign val="superscript"/>
        <sz val="10"/>
        <color theme="1"/>
        <rFont val="Arial"/>
        <family val="2"/>
      </rPr>
      <t>2</t>
    </r>
    <r>
      <rPr>
        <sz val="10"/>
        <color theme="1"/>
        <rFont val="Arial"/>
        <family val="2"/>
      </rPr>
      <t xml:space="preserve"> doit être &gt; 0,98</t>
    </r>
  </si>
  <si>
    <r>
      <t>Débit de fuite d'air q</t>
    </r>
    <r>
      <rPr>
        <vertAlign val="subscript"/>
        <sz val="10"/>
        <color theme="1"/>
        <rFont val="Arial"/>
        <family val="2"/>
      </rPr>
      <t>E50</t>
    </r>
    <r>
      <rPr>
        <sz val="10"/>
        <color theme="1"/>
        <rFont val="Arial"/>
        <family val="2"/>
      </rPr>
      <t>:</t>
    </r>
  </si>
  <si>
    <r>
      <t>q</t>
    </r>
    <r>
      <rPr>
        <vertAlign val="subscript"/>
        <sz val="10"/>
        <color theme="1"/>
        <rFont val="Arial"/>
        <family val="2"/>
      </rPr>
      <t>E50</t>
    </r>
    <r>
      <rPr>
        <sz val="10"/>
        <color theme="1"/>
        <rFont val="Arial"/>
        <family val="2"/>
      </rPr>
      <t xml:space="preserve"> = q</t>
    </r>
    <r>
      <rPr>
        <vertAlign val="subscript"/>
        <sz val="10"/>
        <color theme="1"/>
        <rFont val="Arial"/>
        <family val="2"/>
      </rPr>
      <t>50</t>
    </r>
    <r>
      <rPr>
        <sz val="10"/>
        <color theme="1"/>
        <rFont val="Arial"/>
        <family val="2"/>
      </rPr>
      <t>/A</t>
    </r>
    <r>
      <rPr>
        <vertAlign val="subscript"/>
        <sz val="10"/>
        <color theme="1"/>
        <rFont val="Arial"/>
        <family val="2"/>
      </rPr>
      <t>E</t>
    </r>
  </si>
  <si>
    <t>Lieu, date de l'établissement</t>
  </si>
  <si>
    <t>du rapport:</t>
  </si>
  <si>
    <t>Personne en charge</t>
  </si>
  <si>
    <t>du contrôle:</t>
  </si>
  <si>
    <t>Installations techn. du bâtiment achevées au niveau de l'étanchéité à l'air</t>
  </si>
  <si>
    <t>Incertitude de mesure tot.</t>
  </si>
  <si>
    <t>Température de l'air à l'intérieur</t>
  </si>
  <si>
    <t>Température de l'air à l'extérieur</t>
  </si>
  <si>
    <r>
      <t>Calcul du Coefficient de détermination r</t>
    </r>
    <r>
      <rPr>
        <vertAlign val="superscript"/>
        <sz val="18"/>
        <color theme="1"/>
        <rFont val="Arial"/>
        <family val="2"/>
      </rPr>
      <t>2</t>
    </r>
  </si>
  <si>
    <t>À remplir si le programme de mesure ne donne pas de résultat.</t>
  </si>
  <si>
    <t>Etanchements pour les méthodes de mesure 2</t>
  </si>
  <si>
    <t>fermer</t>
  </si>
  <si>
    <t>fermer et étancher</t>
  </si>
  <si>
    <t>si possible:
étancher dans l'appareil</t>
  </si>
  <si>
    <t>étancher</t>
  </si>
  <si>
    <t>fermer, étancher et documenter</t>
  </si>
  <si>
    <t>étancher et documenter</t>
  </si>
  <si>
    <t>fermer le séchoir et étancher le tuyau d'échappement d'air à l'extérieur</t>
  </si>
  <si>
    <r>
      <rPr>
        <b/>
        <sz val="10"/>
        <rFont val="Arial"/>
        <family val="2"/>
      </rPr>
      <t>Remarque:</t>
    </r>
    <r>
      <rPr>
        <sz val="10"/>
        <rFont val="Arial"/>
        <family val="2"/>
      </rPr>
      <t xml:space="preserve"> en enlevant les étanchements provisoires autorisés, p. ex. les éléments des constructions critiques, les poêles, etc., il est possible d'estimer rapidement la différence entre les deux méthodes (1 et 2) en effectuant une mesure ponctuelle (avec </t>
    </r>
    <r>
      <rPr>
        <sz val="10"/>
        <rFont val="Symbol"/>
        <family val="2"/>
        <charset val="2"/>
      </rPr>
      <t></t>
    </r>
    <r>
      <rPr>
        <sz val="10"/>
        <rFont val="Arial"/>
        <family val="2"/>
      </rPr>
      <t>P = 50 Pa). Il est alors possible de quantifier les courants de fuite qui ne doivent pas être affectés à l'enveloppe du bâtiment.</t>
    </r>
  </si>
  <si>
    <t>**) Lorsqu'un ascenseur accède directement à un appartement, la porte de fermeture de la cage d'ascenseur ne peut pas être étanchéifiée provisoirement. La porte de fermeture de la cage d'ascenseur fait part du périmètre d'étanchéité et doit être réalisée de manière parfaitement hermétique. Une alternative serait de placer une structure étanche supplémentaire devant la porte de fermeture.</t>
  </si>
  <si>
    <t>Tuyaux vides vers des zones non chauffées</t>
  </si>
  <si>
    <t xml:space="preserve">Lucarnes et trappes sur les pans de toit dans les combles quand le périmètre d'étanchéité est à l'extérieur </t>
  </si>
  <si>
    <t>Lucarnes et trappes sur les pans de toit dans les combles quand le périmètre d'étanchéité est à la lucarne  *)</t>
  </si>
  <si>
    <t xml:space="preserve">Hotte de ventilation cuisine / système de circulation </t>
  </si>
  <si>
    <t>Hotte de ventilation cuisine / système d'évacuation</t>
  </si>
  <si>
    <t>Ventilateur d'évacuation (bain / douche / WC)</t>
  </si>
  <si>
    <t>Déversoir à linge dans une zone non chauffée</t>
  </si>
  <si>
    <t>Couvercle de gaine dans des zones chauffées</t>
  </si>
  <si>
    <r>
      <rPr>
        <b/>
        <sz val="10"/>
        <color theme="1"/>
        <rFont val="Arial"/>
        <family val="2"/>
      </rPr>
      <t>*)</t>
    </r>
    <r>
      <rPr>
        <sz val="10"/>
        <color theme="1"/>
        <rFont val="Arial"/>
        <family val="2"/>
      </rPr>
      <t xml:space="preserve"> Si des fuites sont nettement perceptibles, on peut estimer leur contribution par étanchement en effectuant une mesure ponctuelle (voir le chapitre 8.3, lib. d)). Toutefois, lors d'une évaluation MINERGIE/-P/-A® par la méthode 2, un étanchement provisoire n'est pas admis.</t>
    </r>
  </si>
  <si>
    <t>Portes / cage d'ascenseur contre zone à mesurer  **)</t>
  </si>
  <si>
    <t>fermer ou étancher et documenter</t>
  </si>
  <si>
    <t>Base pour cette mesure: Directive sur l'étanchéité à l'air dans les constructions Minergie (RiLuMi), version 2022.1.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</si>
</sst>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Arial"/>
      <family val="2"/>
    </font>
    <font>
      <sz val="18"/>
      <color theme="1"/>
      <name val="Arial"/>
      <family val="2"/>
    </font>
    <font>
      <vertAlign val="subscript"/>
      <sz val="11"/>
      <color theme="1"/>
      <name val="Arial"/>
      <family val="2"/>
    </font>
    <font>
      <sz val="10"/>
      <color theme="1"/>
      <name val="Arial"/>
      <family val="2"/>
    </font>
    <font>
      <sz val="8"/>
      <color theme="1"/>
      <name val="Arial"/>
      <family val="2"/>
    </font>
    <font>
      <b/>
      <sz val="12"/>
      <color theme="1"/>
      <name val="Arial"/>
      <family val="2"/>
    </font>
    <font>
      <i/>
      <sz val="10"/>
      <color theme="1"/>
      <name val="Arial"/>
      <family val="2"/>
    </font>
    <font>
      <b/>
      <sz val="10"/>
      <color theme="1"/>
      <name val="Arial"/>
      <family val="2"/>
    </font>
    <font>
      <b/>
      <sz val="11"/>
      <color theme="1"/>
      <name val="Arial"/>
      <family val="2"/>
    </font>
    <font>
      <sz val="10"/>
      <color rgb="FFFF0000"/>
      <name val="Arial"/>
      <family val="2"/>
    </font>
    <font>
      <sz val="10"/>
      <color rgb="FF0070C0"/>
      <name val="Arial"/>
      <family val="2"/>
    </font>
    <font>
      <vertAlign val="superscript"/>
      <sz val="11"/>
      <color theme="1"/>
      <name val="Arial"/>
      <family val="2"/>
    </font>
    <font>
      <vertAlign val="superscript"/>
      <sz val="10"/>
      <color theme="1"/>
      <name val="Arial"/>
      <family val="2"/>
    </font>
    <font>
      <sz val="20"/>
      <color theme="1"/>
      <name val="Arial"/>
      <family val="2"/>
    </font>
    <font>
      <sz val="14"/>
      <color theme="1"/>
      <name val="Arial"/>
      <family val="2"/>
    </font>
    <font>
      <vertAlign val="subscript"/>
      <sz val="10"/>
      <color theme="1"/>
      <name val="Arial"/>
      <family val="2"/>
    </font>
    <font>
      <vertAlign val="superscript"/>
      <sz val="18"/>
      <color theme="1"/>
      <name val="Arial"/>
      <family val="2"/>
    </font>
    <font>
      <sz val="10"/>
      <name val="Arial"/>
      <family val="2"/>
    </font>
    <font>
      <b/>
      <sz val="10"/>
      <name val="Arial"/>
      <family val="2"/>
    </font>
    <font>
      <sz val="10"/>
      <name val="Symbol"/>
      <family val="2"/>
      <charset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28">
    <xf numFmtId="0" fontId="0" fillId="0" borderId="0" xfId="0"/>
    <xf numFmtId="0" fontId="1" fillId="0" borderId="0" xfId="0" applyFont="1"/>
    <xf numFmtId="0" fontId="2" fillId="0" borderId="0" xfId="0" applyFont="1"/>
    <xf numFmtId="0" fontId="1" fillId="0" borderId="1" xfId="0" applyFont="1" applyBorder="1"/>
    <xf numFmtId="0" fontId="4" fillId="0" borderId="0" xfId="0" applyFont="1"/>
    <xf numFmtId="0" fontId="6" fillId="0" borderId="0" xfId="0" applyFont="1"/>
    <xf numFmtId="0" fontId="4" fillId="0" borderId="3" xfId="0" applyFont="1" applyBorder="1" applyAlignment="1">
      <alignment vertical="center"/>
    </xf>
    <xf numFmtId="0" fontId="4" fillId="0" borderId="4" xfId="0" applyFont="1" applyBorder="1"/>
    <xf numFmtId="0" fontId="10" fillId="0" borderId="4" xfId="0" applyFont="1" applyBorder="1" applyAlignment="1">
      <alignment wrapText="1"/>
    </xf>
    <xf numFmtId="0" fontId="11" fillId="0" borderId="4" xfId="0" applyFont="1" applyBorder="1"/>
    <xf numFmtId="0" fontId="4" fillId="0" borderId="5" xfId="0" applyFont="1" applyBorder="1"/>
    <xf numFmtId="0" fontId="6"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9" fillId="0" borderId="0" xfId="0" applyFont="1"/>
    <xf numFmtId="0" fontId="1" fillId="0" borderId="9" xfId="0" applyFont="1" applyBorder="1" applyAlignment="1">
      <alignment vertical="top"/>
    </xf>
    <xf numFmtId="0" fontId="1" fillId="0" borderId="10" xfId="0" applyFont="1" applyBorder="1"/>
    <xf numFmtId="0" fontId="1" fillId="0" borderId="12" xfId="0" applyFont="1" applyBorder="1"/>
    <xf numFmtId="0" fontId="1" fillId="0" borderId="0" xfId="0" applyFont="1" applyBorder="1"/>
    <xf numFmtId="0" fontId="4" fillId="0" borderId="0" xfId="0" applyFont="1" applyBorder="1"/>
    <xf numFmtId="0" fontId="1" fillId="0" borderId="13" xfId="0" applyFont="1" applyBorder="1"/>
    <xf numFmtId="0" fontId="1" fillId="0" borderId="14" xfId="0" applyFont="1" applyBorder="1"/>
    <xf numFmtId="0" fontId="4" fillId="0" borderId="1" xfId="0" applyFont="1" applyBorder="1"/>
    <xf numFmtId="0" fontId="1" fillId="0" borderId="15" xfId="0" applyFont="1" applyBorder="1"/>
    <xf numFmtId="0" fontId="1" fillId="0" borderId="11" xfId="0" applyFont="1" applyBorder="1"/>
    <xf numFmtId="0" fontId="1" fillId="0" borderId="0" xfId="0" applyFont="1" applyAlignment="1">
      <alignment horizontal="right"/>
    </xf>
    <xf numFmtId="0" fontId="1" fillId="3" borderId="0" xfId="0" applyFont="1" applyFill="1"/>
    <xf numFmtId="0" fontId="4" fillId="2" borderId="2" xfId="0" applyFont="1" applyFill="1" applyBorder="1" applyAlignment="1" applyProtection="1">
      <alignment vertical="center"/>
      <protection locked="0"/>
    </xf>
    <xf numFmtId="0" fontId="5" fillId="0" borderId="0" xfId="0" applyFont="1" applyAlignment="1">
      <alignment horizontal="right"/>
    </xf>
    <xf numFmtId="0" fontId="1" fillId="2" borderId="21"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0" fontId="1" fillId="2" borderId="24" xfId="0" applyFont="1" applyFill="1" applyBorder="1" applyAlignment="1" applyProtection="1">
      <alignment horizontal="center"/>
      <protection locked="0"/>
    </xf>
    <xf numFmtId="0" fontId="2" fillId="0" borderId="0" xfId="0" applyFont="1" applyProtection="1"/>
    <xf numFmtId="0" fontId="1" fillId="0" borderId="0" xfId="0" applyFont="1" applyProtection="1"/>
    <xf numFmtId="0" fontId="5" fillId="0" borderId="0" xfId="0" applyFont="1" applyAlignment="1" applyProtection="1">
      <alignment horizontal="right"/>
    </xf>
    <xf numFmtId="0" fontId="4" fillId="0" borderId="0" xfId="0" applyFont="1" applyProtection="1"/>
    <xf numFmtId="0" fontId="1" fillId="0" borderId="21" xfId="0" applyFont="1" applyBorder="1" applyAlignment="1" applyProtection="1">
      <alignment horizontal="center" wrapText="1"/>
    </xf>
    <xf numFmtId="0" fontId="1" fillId="0" borderId="22" xfId="0" applyFont="1" applyBorder="1" applyAlignment="1" applyProtection="1">
      <alignment horizontal="center" wrapText="1"/>
    </xf>
    <xf numFmtId="0" fontId="6" fillId="0" borderId="25" xfId="0" applyFont="1" applyBorder="1" applyProtection="1"/>
    <xf numFmtId="0" fontId="1" fillId="0" borderId="25" xfId="0" applyFont="1" applyBorder="1" applyProtection="1"/>
    <xf numFmtId="0" fontId="14" fillId="0" borderId="0" xfId="0" applyFont="1"/>
    <xf numFmtId="0" fontId="15" fillId="0" borderId="0" xfId="0" applyFont="1"/>
    <xf numFmtId="0" fontId="1" fillId="0" borderId="0" xfId="0" applyFont="1" applyAlignment="1">
      <alignment horizontal="left"/>
    </xf>
    <xf numFmtId="2" fontId="6" fillId="0" borderId="25" xfId="0" applyNumberFormat="1" applyFont="1" applyBorder="1" applyAlignment="1" applyProtection="1">
      <alignment horizontal="center"/>
    </xf>
    <xf numFmtId="0" fontId="1" fillId="0" borderId="6" xfId="0" applyFont="1" applyBorder="1" applyAlignment="1" applyProtection="1">
      <alignment horizontal="center" wrapText="1"/>
    </xf>
    <xf numFmtId="0" fontId="1" fillId="2" borderId="6"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2" fontId="6" fillId="0" borderId="25" xfId="0" applyNumberFormat="1" applyFont="1" applyBorder="1" applyAlignment="1" applyProtection="1">
      <alignment horizontal="center"/>
    </xf>
    <xf numFmtId="0" fontId="4" fillId="2" borderId="0" xfId="0" applyFont="1" applyFill="1" applyProtection="1">
      <protection locked="0"/>
    </xf>
    <xf numFmtId="0" fontId="4" fillId="0" borderId="7" xfId="0" applyFont="1" applyBorder="1"/>
    <xf numFmtId="0" fontId="4" fillId="0" borderId="8" xfId="0" applyFont="1" applyBorder="1"/>
    <xf numFmtId="0" fontId="4" fillId="0" borderId="12" xfId="0" applyFont="1" applyBorder="1"/>
    <xf numFmtId="0" fontId="4" fillId="0" borderId="13" xfId="0" applyFont="1" applyBorder="1"/>
    <xf numFmtId="0" fontId="4" fillId="0" borderId="15" xfId="0" applyFont="1" applyBorder="1"/>
    <xf numFmtId="0" fontId="8" fillId="0" borderId="10" xfId="0" applyFont="1" applyBorder="1"/>
    <xf numFmtId="0" fontId="4" fillId="0" borderId="10" xfId="0" applyFont="1" applyBorder="1"/>
    <xf numFmtId="0" fontId="4" fillId="0" borderId="11" xfId="0" applyFont="1" applyBorder="1"/>
    <xf numFmtId="0" fontId="4" fillId="0" borderId="14" xfId="0" applyFont="1" applyBorder="1"/>
    <xf numFmtId="0" fontId="8" fillId="0" borderId="1" xfId="0" applyFont="1" applyBorder="1"/>
    <xf numFmtId="0" fontId="4" fillId="2" borderId="1" xfId="0" applyFont="1" applyFill="1" applyBorder="1" applyProtection="1">
      <protection locked="0"/>
    </xf>
    <xf numFmtId="0" fontId="4" fillId="0" borderId="0" xfId="0" applyFont="1" applyFill="1"/>
    <xf numFmtId="0" fontId="18" fillId="0" borderId="2" xfId="0" applyFont="1" applyBorder="1" applyAlignment="1">
      <alignment vertical="center"/>
    </xf>
    <xf numFmtId="0" fontId="18" fillId="0" borderId="2" xfId="0" applyFont="1" applyBorder="1" applyAlignment="1">
      <alignment vertical="center" wrapText="1"/>
    </xf>
    <xf numFmtId="0" fontId="4" fillId="0" borderId="2" xfId="0" applyFont="1" applyFill="1" applyBorder="1" applyAlignment="1">
      <alignment vertical="center"/>
    </xf>
    <xf numFmtId="0" fontId="18" fillId="0" borderId="2" xfId="0" applyFont="1" applyFill="1" applyBorder="1" applyAlignment="1">
      <alignment vertical="center" wrapText="1"/>
    </xf>
    <xf numFmtId="0" fontId="18" fillId="0" borderId="2" xfId="0" applyFont="1" applyFill="1" applyBorder="1" applyAlignment="1">
      <alignment vertical="center"/>
    </xf>
    <xf numFmtId="0" fontId="4" fillId="0" borderId="2" xfId="0" applyFont="1" applyFill="1" applyBorder="1" applyAlignment="1">
      <alignment vertical="center" wrapText="1"/>
    </xf>
    <xf numFmtId="0" fontId="5" fillId="0" borderId="1" xfId="0" applyFont="1" applyFill="1" applyBorder="1" applyAlignment="1">
      <alignment horizontal="right"/>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1" fillId="2" borderId="0" xfId="0" applyFont="1" applyFill="1" applyAlignment="1" applyProtection="1">
      <alignment horizontal="left"/>
      <protection locked="0"/>
    </xf>
    <xf numFmtId="0" fontId="1" fillId="0" borderId="0" xfId="0" applyFont="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164" fontId="1" fillId="0" borderId="0" xfId="0" applyNumberFormat="1" applyFont="1" applyAlignment="1">
      <alignment horizontal="right"/>
    </xf>
    <xf numFmtId="164" fontId="1" fillId="0" borderId="0" xfId="0" applyNumberFormat="1" applyFont="1" applyFill="1" applyAlignment="1">
      <alignment horizontal="right"/>
    </xf>
    <xf numFmtId="0" fontId="4" fillId="2" borderId="6" xfId="0" applyFont="1" applyFill="1" applyBorder="1" applyAlignment="1" applyProtection="1">
      <alignment horizontal="right"/>
      <protection locked="0"/>
    </xf>
    <xf numFmtId="0" fontId="4" fillId="2" borderId="7" xfId="0" applyFont="1" applyFill="1" applyBorder="1" applyAlignment="1" applyProtection="1">
      <alignment horizontal="right"/>
      <protection locked="0"/>
    </xf>
    <xf numFmtId="0" fontId="5" fillId="0" borderId="0" xfId="0" applyFont="1" applyAlignment="1">
      <alignment horizontal="left"/>
    </xf>
    <xf numFmtId="0" fontId="4" fillId="2" borderId="0" xfId="0" applyFont="1" applyFill="1" applyAlignment="1" applyProtection="1">
      <alignment horizontal="left"/>
      <protection locked="0"/>
    </xf>
    <xf numFmtId="0" fontId="4" fillId="0" borderId="14" xfId="0" applyFont="1" applyBorder="1" applyAlignment="1">
      <alignment horizontal="left"/>
    </xf>
    <xf numFmtId="0" fontId="4" fillId="0" borderId="1" xfId="0" applyFont="1" applyBorder="1" applyAlignment="1">
      <alignment horizontal="left"/>
    </xf>
    <xf numFmtId="0" fontId="4" fillId="0" borderId="15"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2" borderId="9" xfId="0" applyFont="1" applyFill="1" applyBorder="1" applyAlignment="1" applyProtection="1">
      <alignment horizontal="right"/>
      <protection locked="0"/>
    </xf>
    <xf numFmtId="0" fontId="4" fillId="2" borderId="10" xfId="0" applyFont="1" applyFill="1" applyBorder="1" applyAlignment="1" applyProtection="1">
      <alignment horizontal="right"/>
      <protection locked="0"/>
    </xf>
    <xf numFmtId="2" fontId="4" fillId="0" borderId="9" xfId="0" applyNumberFormat="1" applyFont="1" applyBorder="1" applyAlignment="1">
      <alignment horizontal="right"/>
    </xf>
    <xf numFmtId="2" fontId="4" fillId="0" borderId="10" xfId="0" applyNumberFormat="1" applyFont="1" applyBorder="1" applyAlignment="1">
      <alignment horizontal="right"/>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4" fillId="0" borderId="2" xfId="0" applyFont="1" applyBorder="1" applyAlignment="1">
      <alignment horizontal="left"/>
    </xf>
    <xf numFmtId="14" fontId="4" fillId="2" borderId="6" xfId="0" applyNumberFormat="1"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18" fillId="0" borderId="6" xfId="0" applyFont="1" applyFill="1" applyBorder="1" applyAlignment="1">
      <alignment horizontal="left" wrapText="1"/>
    </xf>
    <xf numFmtId="0" fontId="18" fillId="0" borderId="7" xfId="0" applyFont="1" applyFill="1" applyBorder="1" applyAlignment="1">
      <alignment horizontal="left" wrapText="1"/>
    </xf>
    <xf numFmtId="0" fontId="18" fillId="0" borderId="8" xfId="0" applyFont="1" applyFill="1" applyBorder="1" applyAlignment="1">
      <alignment horizontal="left" wrapText="1"/>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14" xfId="0" applyFont="1" applyFill="1" applyBorder="1" applyAlignment="1">
      <alignment horizontal="left" wrapText="1"/>
    </xf>
    <xf numFmtId="0" fontId="4" fillId="0" borderId="1" xfId="0" applyFont="1" applyFill="1" applyBorder="1" applyAlignment="1">
      <alignment horizontal="left" wrapText="1"/>
    </xf>
    <xf numFmtId="0" fontId="4" fillId="0" borderId="15" xfId="0" applyFont="1" applyFill="1" applyBorder="1" applyAlignment="1">
      <alignment horizontal="left" wrapText="1"/>
    </xf>
    <xf numFmtId="0" fontId="1" fillId="0" borderId="18" xfId="0" applyFont="1" applyBorder="1" applyAlignment="1" applyProtection="1">
      <alignment horizontal="center"/>
    </xf>
    <xf numFmtId="0" fontId="1" fillId="0" borderId="19" xfId="0" applyFont="1" applyBorder="1" applyAlignment="1" applyProtection="1">
      <alignment horizontal="center"/>
    </xf>
    <xf numFmtId="0" fontId="1" fillId="0" borderId="16" xfId="0" applyFont="1" applyBorder="1" applyAlignment="1" applyProtection="1">
      <alignment horizontal="center"/>
    </xf>
    <xf numFmtId="0" fontId="1" fillId="0" borderId="17" xfId="0" applyFont="1" applyBorder="1" applyAlignment="1" applyProtection="1">
      <alignment horizontal="center"/>
    </xf>
    <xf numFmtId="0" fontId="4" fillId="2" borderId="6" xfId="0" applyFont="1" applyFill="1" applyBorder="1" applyAlignment="1" applyProtection="1">
      <alignment horizontal="left" wrapText="1"/>
      <protection locked="0"/>
    </xf>
    <xf numFmtId="0" fontId="4" fillId="2" borderId="7" xfId="0" applyFont="1" applyFill="1" applyBorder="1" applyAlignment="1" applyProtection="1">
      <alignment horizontal="left" wrapText="1"/>
      <protection locked="0"/>
    </xf>
    <xf numFmtId="0" fontId="4" fillId="2" borderId="8" xfId="0" applyFont="1" applyFill="1" applyBorder="1" applyAlignment="1" applyProtection="1">
      <alignment horizontal="left"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Points de mesure dépression</c:v>
          </c:tx>
          <c:spPr>
            <a:ln w="28575">
              <a:noFill/>
            </a:ln>
          </c:spPr>
          <c:marker>
            <c:symbol val="circle"/>
            <c:size val="7"/>
          </c:marker>
          <c:trendline>
            <c:spPr>
              <a:ln>
                <a:solidFill>
                  <a:srgbClr val="0070C0"/>
                </a:solidFill>
              </a:ln>
            </c:spPr>
            <c:trendlineType val="power"/>
            <c:forward val="25"/>
            <c:backward val="10"/>
            <c:dispRSqr val="0"/>
            <c:dispEq val="0"/>
          </c:trendline>
          <c:xVal>
            <c:numRef>
              <c:f>'Valeurs indicatives'!$B$7:$B$16</c:f>
              <c:numCache>
                <c:formatCode>General</c:formatCode>
                <c:ptCount val="10"/>
              </c:numCache>
            </c:numRef>
          </c:xVal>
          <c:yVal>
            <c:numRef>
              <c:f>'Valeurs indicatives'!$C$7:$C$16</c:f>
              <c:numCache>
                <c:formatCode>General</c:formatCode>
                <c:ptCount val="10"/>
              </c:numCache>
            </c:numRef>
          </c:yVal>
          <c:smooth val="0"/>
          <c:extLst xmlns:DataManagerRef="urn:DataManager">
            <c:ext xmlns:c16="http://schemas.microsoft.com/office/drawing/2014/chart" uri="{C3380CC4-5D6E-409C-BE32-E72D297353CC}">
              <c16:uniqueId val="{00000001-B4B2-4FA7-BBAC-C1F3681AA271}"/>
            </c:ext>
          </c:extLst>
        </c:ser>
        <c:ser>
          <c:idx val="1"/>
          <c:order val="1"/>
          <c:tx>
            <c:v>Points de mesure surpression</c:v>
          </c:tx>
          <c:spPr>
            <a:ln w="28575">
              <a:noFill/>
            </a:ln>
          </c:spPr>
          <c:marker>
            <c:symbol val="square"/>
            <c:size val="5"/>
            <c:spPr>
              <a:solidFill>
                <a:srgbClr val="FF0000"/>
              </a:solidFill>
            </c:spPr>
          </c:marker>
          <c:trendline>
            <c:spPr>
              <a:ln>
                <a:solidFill>
                  <a:srgbClr val="FF0000"/>
                </a:solidFill>
              </a:ln>
            </c:spPr>
            <c:trendlineType val="power"/>
            <c:forward val="25"/>
            <c:backward val="10"/>
            <c:dispRSqr val="0"/>
            <c:dispEq val="0"/>
          </c:trendline>
          <c:xVal>
            <c:numRef>
              <c:f>'Valeurs indicatives'!$D$7:$D$16</c:f>
              <c:numCache>
                <c:formatCode>General</c:formatCode>
                <c:ptCount val="10"/>
              </c:numCache>
            </c:numRef>
          </c:xVal>
          <c:yVal>
            <c:numRef>
              <c:f>'Valeurs indicatives'!$E$7:$E$16</c:f>
              <c:numCache>
                <c:formatCode>General</c:formatCode>
                <c:ptCount val="10"/>
              </c:numCache>
            </c:numRef>
          </c:yVal>
          <c:smooth val="0"/>
          <c:extLst xmlns:DataManagerRef="urn:DataManager">
            <c:ext xmlns:c16="http://schemas.microsoft.com/office/drawing/2014/chart" uri="{C3380CC4-5D6E-409C-BE32-E72D297353CC}">
              <c16:uniqueId val="{00000003-B4B2-4FA7-BBAC-C1F3681AA271}"/>
            </c:ext>
          </c:extLst>
        </c:ser>
        <c:dLbls>
          <c:showLegendKey val="0"/>
          <c:showVal val="0"/>
          <c:showCatName val="0"/>
          <c:showSerName val="0"/>
          <c:showPercent val="0"/>
          <c:showBubbleSize val="0"/>
        </c:dLbls>
        <c:axId val="145164928"/>
        <c:axId val="145179008"/>
      </c:scatterChart>
      <c:valAx>
        <c:axId val="145164928"/>
        <c:scaling>
          <c:logBase val="10"/>
          <c:orientation val="minMax"/>
          <c:min val="10"/>
        </c:scaling>
        <c:delete val="0"/>
        <c:axPos val="b"/>
        <c:majorGridlines/>
        <c:minorGridlines/>
        <c:numFmt formatCode="General" sourceLinked="1"/>
        <c:majorTickMark val="out"/>
        <c:minorTickMark val="none"/>
        <c:tickLblPos val="nextTo"/>
        <c:crossAx val="145179008"/>
        <c:crosses val="autoZero"/>
        <c:crossBetween val="midCat"/>
      </c:valAx>
      <c:valAx>
        <c:axId val="145179008"/>
        <c:scaling>
          <c:logBase val="10"/>
          <c:orientation val="minMax"/>
          <c:max val="1000"/>
          <c:min val="1"/>
        </c:scaling>
        <c:delete val="0"/>
        <c:axPos val="l"/>
        <c:majorGridlines/>
        <c:minorGridlines/>
        <c:numFmt formatCode="General" sourceLinked="1"/>
        <c:majorTickMark val="out"/>
        <c:minorTickMark val="none"/>
        <c:tickLblPos val="nextTo"/>
        <c:crossAx val="145164928"/>
        <c:crosses val="autoZero"/>
        <c:crossBetween val="midCat"/>
      </c:valAx>
    </c:plotArea>
    <c:legend>
      <c:legendPos val="b"/>
      <c:overlay val="0"/>
    </c:legend>
    <c:plotVisOnly val="1"/>
    <c:dispBlanksAs val="gap"/>
    <c:showDLblsOverMax val="0"/>
  </c:chart>
  <c:printSettings>
    <c:headerFooter>
      <c:oddHeader>&amp;L&amp;G&amp;R&amp;12Formulaire justificatif pour les mesures de l'étanchéité à l'air
Version 2018.1
A utiliser jusqu'au 31 déc. 2018 max.</c:oddHeader>
    </c:headerFooter>
    <c:pageMargins b="0.78740157499999996" l="0.70000000000000007" r="0.70000000000000007" t="0.78740157499999996"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257174</xdr:colOff>
      <xdr:row>0</xdr:row>
      <xdr:rowOff>19049</xdr:rowOff>
    </xdr:from>
    <xdr:to>
      <xdr:col>19</xdr:col>
      <xdr:colOff>285749</xdr:colOff>
      <xdr:row>4</xdr:row>
      <xdr:rowOff>152400</xdr:rowOff>
    </xdr:to>
    <xdr:pic>
      <xdr:nvPicPr>
        <xdr:cNvPr id="3" name="Grafik 2" descr="Grafikz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257174</xdr:colOff>
      <xdr:row>0</xdr:row>
      <xdr:rowOff>19049</xdr:rowOff>
    </xdr:from>
    <xdr:to>
      <xdr:col>19</xdr:col>
      <xdr:colOff>285749</xdr:colOff>
      <xdr:row>4</xdr:row>
      <xdr:rowOff>152400</xdr:rowOff>
    </xdr:to>
    <xdr:pic>
      <xdr:nvPicPr>
        <xdr:cNvPr id="4" name="Grafik 2" descr="Grafikzz">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49" y="19049"/>
          <a:ext cx="94297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485775</xdr:colOff>
      <xdr:row>40</xdr:row>
      <xdr:rowOff>0</xdr:rowOff>
    </xdr:from>
    <xdr:to>
      <xdr:col>0</xdr:col>
      <xdr:colOff>1666875</xdr:colOff>
      <xdr:row>45</xdr:row>
      <xdr:rowOff>85725</xdr:rowOff>
    </xdr:to>
    <xdr:grpSp>
      <xdr:nvGrpSpPr>
        <xdr:cNvPr id="4110" name="Group 14">
          <a:extLst>
            <a:ext uri="{FF2B5EF4-FFF2-40B4-BE49-F238E27FC236}">
              <a16:creationId xmlns:a16="http://schemas.microsoft.com/office/drawing/2014/main" id="{00000000-0008-0000-0100-00000E100000}"/>
            </a:ext>
          </a:extLst>
        </xdr:cNvPr>
        <xdr:cNvGrpSpPr>
          <a:grpSpLocks/>
        </xdr:cNvGrpSpPr>
      </xdr:nvGrpSpPr>
      <xdr:grpSpPr bwMode="auto">
        <a:xfrm>
          <a:off x="485775" y="10536115"/>
          <a:ext cx="1181100" cy="1140802"/>
          <a:chOff x="2129" y="12304"/>
          <a:chExt cx="1870" cy="1814"/>
        </a:xfrm>
      </xdr:grpSpPr>
      <xdr:sp macro="" textlink="">
        <xdr:nvSpPr>
          <xdr:cNvPr id="4111" name="Rectangle 15" descr="Diagonal weit nach oben">
            <a:extLst>
              <a:ext uri="{FF2B5EF4-FFF2-40B4-BE49-F238E27FC236}">
                <a16:creationId xmlns:a16="http://schemas.microsoft.com/office/drawing/2014/main" id="{00000000-0008-0000-0100-00000F100000}"/>
              </a:ext>
            </a:extLst>
          </xdr:cNvPr>
          <xdr:cNvSpPr>
            <a:spLocks noChangeArrowheads="1"/>
          </xdr:cNvSpPr>
        </xdr:nvSpPr>
        <xdr:spPr bwMode="auto">
          <a:xfrm>
            <a:off x="2677" y="12358"/>
            <a:ext cx="696" cy="1710"/>
          </a:xfrm>
          <a:prstGeom prst="rect">
            <a:avLst/>
          </a:prstGeom>
          <a:pattFill prst="wdUpDiag">
            <a:fgClr>
              <a:srgbClr val="000000"/>
            </a:fgClr>
            <a:bgClr>
              <a:srgbClr val="FFCC99"/>
            </a:bgClr>
          </a:pattFill>
          <a:ln w="44450">
            <a:solidFill>
              <a:srgbClr val="000000"/>
            </a:solidFill>
            <a:miter lim="800000"/>
            <a:headEnd/>
            <a:tailEnd/>
          </a:ln>
        </xdr:spPr>
      </xdr:sp>
      <xdr:sp macro="" textlink="">
        <xdr:nvSpPr>
          <xdr:cNvPr id="4112" name="Rectangle 16">
            <a:extLst>
              <a:ext uri="{FF2B5EF4-FFF2-40B4-BE49-F238E27FC236}">
                <a16:creationId xmlns:a16="http://schemas.microsoft.com/office/drawing/2014/main" id="{00000000-0008-0000-0100-000010100000}"/>
              </a:ext>
            </a:extLst>
          </xdr:cNvPr>
          <xdr:cNvSpPr>
            <a:spLocks noChangeArrowheads="1"/>
          </xdr:cNvSpPr>
        </xdr:nvSpPr>
        <xdr:spPr bwMode="auto">
          <a:xfrm>
            <a:off x="2153" y="12946"/>
            <a:ext cx="1729" cy="494"/>
          </a:xfrm>
          <a:prstGeom prst="rect">
            <a:avLst/>
          </a:prstGeom>
          <a:solidFill>
            <a:srgbClr val="FFFFFF"/>
          </a:solidFill>
          <a:ln w="25400">
            <a:solidFill>
              <a:srgbClr val="000000"/>
            </a:solidFill>
            <a:miter lim="800000"/>
            <a:headEnd/>
            <a:tailEnd/>
          </a:ln>
        </xdr:spPr>
      </xdr:sp>
      <xdr:sp macro="" textlink="">
        <xdr:nvSpPr>
          <xdr:cNvPr id="4113" name="Rectangle 17">
            <a:extLst>
              <a:ext uri="{FF2B5EF4-FFF2-40B4-BE49-F238E27FC236}">
                <a16:creationId xmlns:a16="http://schemas.microsoft.com/office/drawing/2014/main" id="{00000000-0008-0000-0100-000011100000}"/>
              </a:ext>
            </a:extLst>
          </xdr:cNvPr>
          <xdr:cNvSpPr>
            <a:spLocks noChangeArrowheads="1"/>
          </xdr:cNvSpPr>
        </xdr:nvSpPr>
        <xdr:spPr bwMode="auto">
          <a:xfrm>
            <a:off x="2129" y="12885"/>
            <a:ext cx="56" cy="713"/>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4114" name="Rectangle 18">
            <a:extLst>
              <a:ext uri="{FF2B5EF4-FFF2-40B4-BE49-F238E27FC236}">
                <a16:creationId xmlns:a16="http://schemas.microsoft.com/office/drawing/2014/main" id="{00000000-0008-0000-0100-000012100000}"/>
              </a:ext>
            </a:extLst>
          </xdr:cNvPr>
          <xdr:cNvSpPr>
            <a:spLocks noChangeArrowheads="1"/>
          </xdr:cNvSpPr>
        </xdr:nvSpPr>
        <xdr:spPr bwMode="auto">
          <a:xfrm>
            <a:off x="3852" y="12856"/>
            <a:ext cx="62" cy="714"/>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4115" name="Rectangle 19">
            <a:extLst>
              <a:ext uri="{FF2B5EF4-FFF2-40B4-BE49-F238E27FC236}">
                <a16:creationId xmlns:a16="http://schemas.microsoft.com/office/drawing/2014/main" id="{00000000-0008-0000-0100-000013100000}"/>
              </a:ext>
            </a:extLst>
          </xdr:cNvPr>
          <xdr:cNvSpPr>
            <a:spLocks noChangeArrowheads="1"/>
          </xdr:cNvSpPr>
        </xdr:nvSpPr>
        <xdr:spPr bwMode="auto">
          <a:xfrm>
            <a:off x="2598" y="13460"/>
            <a:ext cx="843"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4116" name="Rectangle 20">
            <a:extLst>
              <a:ext uri="{FF2B5EF4-FFF2-40B4-BE49-F238E27FC236}">
                <a16:creationId xmlns:a16="http://schemas.microsoft.com/office/drawing/2014/main" id="{00000000-0008-0000-0100-000014100000}"/>
              </a:ext>
            </a:extLst>
          </xdr:cNvPr>
          <xdr:cNvSpPr>
            <a:spLocks noChangeArrowheads="1"/>
          </xdr:cNvSpPr>
        </xdr:nvSpPr>
        <xdr:spPr bwMode="auto">
          <a:xfrm>
            <a:off x="2613" y="12852"/>
            <a:ext cx="844"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4117" name="Freeform 21">
            <a:extLst>
              <a:ext uri="{FF2B5EF4-FFF2-40B4-BE49-F238E27FC236}">
                <a16:creationId xmlns:a16="http://schemas.microsoft.com/office/drawing/2014/main" id="{00000000-0008-0000-0100-000015100000}"/>
              </a:ext>
            </a:extLst>
          </xdr:cNvPr>
          <xdr:cNvSpPr>
            <a:spLocks/>
          </xdr:cNvSpPr>
        </xdr:nvSpPr>
        <xdr:spPr bwMode="auto">
          <a:xfrm>
            <a:off x="2309" y="13481"/>
            <a:ext cx="1393" cy="437"/>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18" name="Freeform 22">
            <a:extLst>
              <a:ext uri="{FF2B5EF4-FFF2-40B4-BE49-F238E27FC236}">
                <a16:creationId xmlns:a16="http://schemas.microsoft.com/office/drawing/2014/main" id="{00000000-0008-0000-0100-000016100000}"/>
              </a:ext>
            </a:extLst>
          </xdr:cNvPr>
          <xdr:cNvSpPr>
            <a:spLocks/>
          </xdr:cNvSpPr>
        </xdr:nvSpPr>
        <xdr:spPr bwMode="auto">
          <a:xfrm flipV="1">
            <a:off x="2324" y="12524"/>
            <a:ext cx="1392" cy="383"/>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19" name="Freeform 23">
            <a:extLst>
              <a:ext uri="{FF2B5EF4-FFF2-40B4-BE49-F238E27FC236}">
                <a16:creationId xmlns:a16="http://schemas.microsoft.com/office/drawing/2014/main" id="{00000000-0008-0000-0100-000017100000}"/>
              </a:ext>
            </a:extLst>
          </xdr:cNvPr>
          <xdr:cNvSpPr>
            <a:spLocks/>
          </xdr:cNvSpPr>
        </xdr:nvSpPr>
        <xdr:spPr bwMode="auto">
          <a:xfrm>
            <a:off x="2154" y="12564"/>
            <a:ext cx="1830" cy="586"/>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20" name="Freeform 24">
            <a:extLst>
              <a:ext uri="{FF2B5EF4-FFF2-40B4-BE49-F238E27FC236}">
                <a16:creationId xmlns:a16="http://schemas.microsoft.com/office/drawing/2014/main" id="{00000000-0008-0000-0100-000018100000}"/>
              </a:ext>
            </a:extLst>
          </xdr:cNvPr>
          <xdr:cNvSpPr>
            <a:spLocks/>
          </xdr:cNvSpPr>
        </xdr:nvSpPr>
        <xdr:spPr bwMode="auto">
          <a:xfrm>
            <a:off x="2157" y="13230"/>
            <a:ext cx="1842" cy="582"/>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4121" name="Rectangle 25">
            <a:extLst>
              <a:ext uri="{FF2B5EF4-FFF2-40B4-BE49-F238E27FC236}">
                <a16:creationId xmlns:a16="http://schemas.microsoft.com/office/drawing/2014/main" id="{00000000-0008-0000-0100-000019100000}"/>
              </a:ext>
            </a:extLst>
          </xdr:cNvPr>
          <xdr:cNvSpPr>
            <a:spLocks noChangeArrowheads="1"/>
          </xdr:cNvSpPr>
        </xdr:nvSpPr>
        <xdr:spPr bwMode="auto">
          <a:xfrm>
            <a:off x="2629" y="12304"/>
            <a:ext cx="794"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4122" name="Rectangle 26">
            <a:extLst>
              <a:ext uri="{FF2B5EF4-FFF2-40B4-BE49-F238E27FC236}">
                <a16:creationId xmlns:a16="http://schemas.microsoft.com/office/drawing/2014/main" id="{00000000-0008-0000-0100-00001A100000}"/>
              </a:ext>
            </a:extLst>
          </xdr:cNvPr>
          <xdr:cNvSpPr>
            <a:spLocks noChangeArrowheads="1"/>
          </xdr:cNvSpPr>
        </xdr:nvSpPr>
        <xdr:spPr bwMode="auto">
          <a:xfrm>
            <a:off x="2590" y="14023"/>
            <a:ext cx="845"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grpSp>
    <xdr:clientData/>
  </xdr:twoCellAnchor>
  <xdr:twoCellAnchor>
    <xdr:from>
      <xdr:col>0</xdr:col>
      <xdr:colOff>485775</xdr:colOff>
      <xdr:row>40</xdr:row>
      <xdr:rowOff>0</xdr:rowOff>
    </xdr:from>
    <xdr:to>
      <xdr:col>0</xdr:col>
      <xdr:colOff>1666875</xdr:colOff>
      <xdr:row>45</xdr:row>
      <xdr:rowOff>85725</xdr:rowOff>
    </xdr:to>
    <xdr:grpSp>
      <xdr:nvGrpSpPr>
        <xdr:cNvPr id="15" name="Group 14">
          <a:extLst>
            <a:ext uri="{FF2B5EF4-FFF2-40B4-BE49-F238E27FC236}">
              <a16:creationId xmlns:a16="http://schemas.microsoft.com/office/drawing/2014/main" id="{00000000-0008-0000-0100-00000F000000}"/>
            </a:ext>
          </a:extLst>
        </xdr:cNvPr>
        <xdr:cNvGrpSpPr>
          <a:grpSpLocks/>
        </xdr:cNvGrpSpPr>
      </xdr:nvGrpSpPr>
      <xdr:grpSpPr bwMode="auto">
        <a:xfrm>
          <a:off x="485775" y="10536115"/>
          <a:ext cx="1181100" cy="1140802"/>
          <a:chOff x="2129" y="12304"/>
          <a:chExt cx="1870" cy="1814"/>
        </a:xfrm>
      </xdr:grpSpPr>
      <xdr:sp macro="" textlink="">
        <xdr:nvSpPr>
          <xdr:cNvPr id="16" name="Rectangle 15" descr="Diagonale vers le haut">
            <a:extLst>
              <a:ext uri="{FF2B5EF4-FFF2-40B4-BE49-F238E27FC236}">
                <a16:creationId xmlns:a16="http://schemas.microsoft.com/office/drawing/2014/main" id="{00000000-0008-0000-0100-000010000000}"/>
              </a:ext>
            </a:extLst>
          </xdr:cNvPr>
          <xdr:cNvSpPr>
            <a:spLocks noChangeArrowheads="1"/>
          </xdr:cNvSpPr>
        </xdr:nvSpPr>
        <xdr:spPr bwMode="auto">
          <a:xfrm>
            <a:off x="2677" y="12358"/>
            <a:ext cx="696" cy="1710"/>
          </a:xfrm>
          <a:prstGeom prst="rect">
            <a:avLst/>
          </a:prstGeom>
          <a:pattFill prst="wdUpDiag">
            <a:fgClr>
              <a:srgbClr val="000000"/>
            </a:fgClr>
            <a:bgClr>
              <a:srgbClr val="FFCC99"/>
            </a:bgClr>
          </a:pattFill>
          <a:ln w="44450">
            <a:solidFill>
              <a:srgbClr val="000000"/>
            </a:solidFill>
            <a:miter lim="800000"/>
            <a:headEnd/>
            <a:tailEnd/>
          </a:ln>
        </xdr:spPr>
      </xdr:sp>
      <xdr:sp macro="" textlink="">
        <xdr:nvSpPr>
          <xdr:cNvPr id="17" name="Rectangle 16">
            <a:extLst>
              <a:ext uri="{FF2B5EF4-FFF2-40B4-BE49-F238E27FC236}">
                <a16:creationId xmlns:a16="http://schemas.microsoft.com/office/drawing/2014/main" id="{00000000-0008-0000-0100-000011000000}"/>
              </a:ext>
            </a:extLst>
          </xdr:cNvPr>
          <xdr:cNvSpPr>
            <a:spLocks noChangeArrowheads="1"/>
          </xdr:cNvSpPr>
        </xdr:nvSpPr>
        <xdr:spPr bwMode="auto">
          <a:xfrm>
            <a:off x="2153" y="12946"/>
            <a:ext cx="1729" cy="494"/>
          </a:xfrm>
          <a:prstGeom prst="rect">
            <a:avLst/>
          </a:prstGeom>
          <a:solidFill>
            <a:srgbClr val="FFFFFF"/>
          </a:solidFill>
          <a:ln w="25400">
            <a:solidFill>
              <a:srgbClr val="000000"/>
            </a:solidFill>
            <a:miter lim="800000"/>
            <a:headEnd/>
            <a:tailEnd/>
          </a:ln>
        </xdr:spPr>
      </xdr:sp>
      <xdr:sp macro="" textlink="">
        <xdr:nvSpPr>
          <xdr:cNvPr id="18" name="Rectangle 17">
            <a:extLst>
              <a:ext uri="{FF2B5EF4-FFF2-40B4-BE49-F238E27FC236}">
                <a16:creationId xmlns:a16="http://schemas.microsoft.com/office/drawing/2014/main" id="{00000000-0008-0000-0100-000012000000}"/>
              </a:ext>
            </a:extLst>
          </xdr:cNvPr>
          <xdr:cNvSpPr>
            <a:spLocks noChangeArrowheads="1"/>
          </xdr:cNvSpPr>
        </xdr:nvSpPr>
        <xdr:spPr bwMode="auto">
          <a:xfrm>
            <a:off x="2129" y="12885"/>
            <a:ext cx="56" cy="713"/>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19" name="Rectangle 18">
            <a:extLst>
              <a:ext uri="{FF2B5EF4-FFF2-40B4-BE49-F238E27FC236}">
                <a16:creationId xmlns:a16="http://schemas.microsoft.com/office/drawing/2014/main" id="{00000000-0008-0000-0100-000013000000}"/>
              </a:ext>
            </a:extLst>
          </xdr:cNvPr>
          <xdr:cNvSpPr>
            <a:spLocks noChangeArrowheads="1"/>
          </xdr:cNvSpPr>
        </xdr:nvSpPr>
        <xdr:spPr bwMode="auto">
          <a:xfrm>
            <a:off x="3852" y="12856"/>
            <a:ext cx="62" cy="714"/>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0" name="Rectangle 19">
            <a:extLst>
              <a:ext uri="{FF2B5EF4-FFF2-40B4-BE49-F238E27FC236}">
                <a16:creationId xmlns:a16="http://schemas.microsoft.com/office/drawing/2014/main" id="{00000000-0008-0000-0100-000014000000}"/>
              </a:ext>
            </a:extLst>
          </xdr:cNvPr>
          <xdr:cNvSpPr>
            <a:spLocks noChangeArrowheads="1"/>
          </xdr:cNvSpPr>
        </xdr:nvSpPr>
        <xdr:spPr bwMode="auto">
          <a:xfrm>
            <a:off x="2598" y="13460"/>
            <a:ext cx="843"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21" name="Rectangle 20">
            <a:extLst>
              <a:ext uri="{FF2B5EF4-FFF2-40B4-BE49-F238E27FC236}">
                <a16:creationId xmlns:a16="http://schemas.microsoft.com/office/drawing/2014/main" id="{00000000-0008-0000-0100-000015000000}"/>
              </a:ext>
            </a:extLst>
          </xdr:cNvPr>
          <xdr:cNvSpPr>
            <a:spLocks noChangeArrowheads="1"/>
          </xdr:cNvSpPr>
        </xdr:nvSpPr>
        <xdr:spPr bwMode="auto">
          <a:xfrm>
            <a:off x="2613" y="12852"/>
            <a:ext cx="844" cy="71"/>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sp macro="" textlink="">
        <xdr:nvSpPr>
          <xdr:cNvPr id="22" name="Freeform 21">
            <a:extLst>
              <a:ext uri="{FF2B5EF4-FFF2-40B4-BE49-F238E27FC236}">
                <a16:creationId xmlns:a16="http://schemas.microsoft.com/office/drawing/2014/main" id="{00000000-0008-0000-0100-000016000000}"/>
              </a:ext>
            </a:extLst>
          </xdr:cNvPr>
          <xdr:cNvSpPr>
            <a:spLocks/>
          </xdr:cNvSpPr>
        </xdr:nvSpPr>
        <xdr:spPr bwMode="auto">
          <a:xfrm>
            <a:off x="2309" y="13481"/>
            <a:ext cx="1393" cy="437"/>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3" name="Freeform 22">
            <a:extLst>
              <a:ext uri="{FF2B5EF4-FFF2-40B4-BE49-F238E27FC236}">
                <a16:creationId xmlns:a16="http://schemas.microsoft.com/office/drawing/2014/main" id="{00000000-0008-0000-0100-000017000000}"/>
              </a:ext>
            </a:extLst>
          </xdr:cNvPr>
          <xdr:cNvSpPr>
            <a:spLocks/>
          </xdr:cNvSpPr>
        </xdr:nvSpPr>
        <xdr:spPr bwMode="auto">
          <a:xfrm flipV="1">
            <a:off x="2324" y="12524"/>
            <a:ext cx="1392" cy="383"/>
          </a:xfrm>
          <a:custGeom>
            <a:avLst/>
            <a:gdLst>
              <a:gd name="T0" fmla="*/ 0 w 2832"/>
              <a:gd name="T1" fmla="*/ 687 h 741"/>
              <a:gd name="T2" fmla="*/ 540 w 2832"/>
              <a:gd name="T3" fmla="*/ 219 h 741"/>
              <a:gd name="T4" fmla="*/ 1386 w 2832"/>
              <a:gd name="T5" fmla="*/ 3 h 741"/>
              <a:gd name="T6" fmla="*/ 2196 w 2832"/>
              <a:gd name="T7" fmla="*/ 201 h 741"/>
              <a:gd name="T8" fmla="*/ 2832 w 2832"/>
              <a:gd name="T9" fmla="*/ 741 h 741"/>
            </a:gdLst>
            <a:ahLst/>
            <a:cxnLst>
              <a:cxn ang="0">
                <a:pos x="T0" y="T1"/>
              </a:cxn>
              <a:cxn ang="0">
                <a:pos x="T2" y="T3"/>
              </a:cxn>
              <a:cxn ang="0">
                <a:pos x="T4" y="T5"/>
              </a:cxn>
              <a:cxn ang="0">
                <a:pos x="T6" y="T7"/>
              </a:cxn>
              <a:cxn ang="0">
                <a:pos x="T8" y="T9"/>
              </a:cxn>
            </a:cxnLst>
            <a:rect l="0" t="0" r="r" b="b"/>
            <a:pathLst>
              <a:path w="2832" h="741">
                <a:moveTo>
                  <a:pt x="0" y="687"/>
                </a:moveTo>
                <a:cubicBezTo>
                  <a:pt x="151" y="499"/>
                  <a:pt x="309" y="333"/>
                  <a:pt x="540" y="219"/>
                </a:cubicBezTo>
                <a:cubicBezTo>
                  <a:pt x="771" y="105"/>
                  <a:pt x="1110" y="6"/>
                  <a:pt x="1386" y="3"/>
                </a:cubicBezTo>
                <a:cubicBezTo>
                  <a:pt x="1662" y="0"/>
                  <a:pt x="1955" y="78"/>
                  <a:pt x="2196" y="201"/>
                </a:cubicBezTo>
                <a:cubicBezTo>
                  <a:pt x="2437" y="324"/>
                  <a:pt x="2700" y="629"/>
                  <a:pt x="2832" y="741"/>
                </a:cubicBezTo>
              </a:path>
            </a:pathLst>
          </a:custGeom>
          <a:noFill/>
          <a:ln w="25400">
            <a:solidFill>
              <a:srgbClr val="FF0000"/>
            </a:solidFill>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4" name="Freeform 23">
            <a:extLst>
              <a:ext uri="{FF2B5EF4-FFF2-40B4-BE49-F238E27FC236}">
                <a16:creationId xmlns:a16="http://schemas.microsoft.com/office/drawing/2014/main" id="{00000000-0008-0000-0100-000018000000}"/>
              </a:ext>
            </a:extLst>
          </xdr:cNvPr>
          <xdr:cNvSpPr>
            <a:spLocks/>
          </xdr:cNvSpPr>
        </xdr:nvSpPr>
        <xdr:spPr bwMode="auto">
          <a:xfrm>
            <a:off x="2154" y="12564"/>
            <a:ext cx="1830" cy="586"/>
          </a:xfrm>
          <a:custGeom>
            <a:avLst/>
            <a:gdLst>
              <a:gd name="T0" fmla="*/ 0 w 1830"/>
              <a:gd name="T1" fmla="*/ 186 h 586"/>
              <a:gd name="T2" fmla="*/ 390 w 1830"/>
              <a:gd name="T3" fmla="*/ 489 h 586"/>
              <a:gd name="T4" fmla="*/ 894 w 1830"/>
              <a:gd name="T5" fmla="*/ 582 h 586"/>
              <a:gd name="T6" fmla="*/ 1371 w 1830"/>
              <a:gd name="T7" fmla="*/ 462 h 586"/>
              <a:gd name="T8" fmla="*/ 1830 w 1830"/>
              <a:gd name="T9" fmla="*/ 0 h 586"/>
            </a:gdLst>
            <a:ahLst/>
            <a:cxnLst>
              <a:cxn ang="0">
                <a:pos x="T0" y="T1"/>
              </a:cxn>
              <a:cxn ang="0">
                <a:pos x="T2" y="T3"/>
              </a:cxn>
              <a:cxn ang="0">
                <a:pos x="T4" y="T5"/>
              </a:cxn>
              <a:cxn ang="0">
                <a:pos x="T6" y="T7"/>
              </a:cxn>
              <a:cxn ang="0">
                <a:pos x="T8" y="T9"/>
              </a:cxn>
            </a:cxnLst>
            <a:rect l="0" t="0" r="r" b="b"/>
            <a:pathLst>
              <a:path w="1830" h="586">
                <a:moveTo>
                  <a:pt x="0" y="186"/>
                </a:moveTo>
                <a:cubicBezTo>
                  <a:pt x="65" y="236"/>
                  <a:pt x="241" y="423"/>
                  <a:pt x="390" y="489"/>
                </a:cubicBezTo>
                <a:cubicBezTo>
                  <a:pt x="539" y="555"/>
                  <a:pt x="731" y="586"/>
                  <a:pt x="894" y="582"/>
                </a:cubicBezTo>
                <a:cubicBezTo>
                  <a:pt x="1057" y="578"/>
                  <a:pt x="1215" y="559"/>
                  <a:pt x="1371" y="462"/>
                </a:cubicBezTo>
                <a:cubicBezTo>
                  <a:pt x="1527" y="365"/>
                  <a:pt x="1734" y="96"/>
                  <a:pt x="1830" y="0"/>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5" name="Freeform 24">
            <a:extLst>
              <a:ext uri="{FF2B5EF4-FFF2-40B4-BE49-F238E27FC236}">
                <a16:creationId xmlns:a16="http://schemas.microsoft.com/office/drawing/2014/main" id="{00000000-0008-0000-0100-000019000000}"/>
              </a:ext>
            </a:extLst>
          </xdr:cNvPr>
          <xdr:cNvSpPr>
            <a:spLocks/>
          </xdr:cNvSpPr>
        </xdr:nvSpPr>
        <xdr:spPr bwMode="auto">
          <a:xfrm>
            <a:off x="2157" y="13230"/>
            <a:ext cx="1842" cy="582"/>
          </a:xfrm>
          <a:custGeom>
            <a:avLst/>
            <a:gdLst>
              <a:gd name="T0" fmla="*/ 0 w 1842"/>
              <a:gd name="T1" fmla="*/ 447 h 582"/>
              <a:gd name="T2" fmla="*/ 363 w 1842"/>
              <a:gd name="T3" fmla="*/ 90 h 582"/>
              <a:gd name="T4" fmla="*/ 936 w 1842"/>
              <a:gd name="T5" fmla="*/ 3 h 582"/>
              <a:gd name="T6" fmla="*/ 1353 w 1842"/>
              <a:gd name="T7" fmla="*/ 108 h 582"/>
              <a:gd name="T8" fmla="*/ 1842 w 1842"/>
              <a:gd name="T9" fmla="*/ 582 h 582"/>
            </a:gdLst>
            <a:ahLst/>
            <a:cxnLst>
              <a:cxn ang="0">
                <a:pos x="T0" y="T1"/>
              </a:cxn>
              <a:cxn ang="0">
                <a:pos x="T2" y="T3"/>
              </a:cxn>
              <a:cxn ang="0">
                <a:pos x="T4" y="T5"/>
              </a:cxn>
              <a:cxn ang="0">
                <a:pos x="T6" y="T7"/>
              </a:cxn>
              <a:cxn ang="0">
                <a:pos x="T8" y="T9"/>
              </a:cxn>
            </a:cxnLst>
            <a:rect l="0" t="0" r="r" b="b"/>
            <a:pathLst>
              <a:path w="1842" h="582">
                <a:moveTo>
                  <a:pt x="0" y="447"/>
                </a:moveTo>
                <a:cubicBezTo>
                  <a:pt x="60" y="388"/>
                  <a:pt x="207" y="164"/>
                  <a:pt x="363" y="90"/>
                </a:cubicBezTo>
                <a:cubicBezTo>
                  <a:pt x="519" y="16"/>
                  <a:pt x="771" y="0"/>
                  <a:pt x="936" y="3"/>
                </a:cubicBezTo>
                <a:cubicBezTo>
                  <a:pt x="1101" y="6"/>
                  <a:pt x="1202" y="12"/>
                  <a:pt x="1353" y="108"/>
                </a:cubicBezTo>
                <a:cubicBezTo>
                  <a:pt x="1504" y="204"/>
                  <a:pt x="1740" y="483"/>
                  <a:pt x="1842" y="582"/>
                </a:cubicBezTo>
              </a:path>
            </a:pathLst>
          </a:custGeom>
          <a:noFill/>
          <a:ln w="15875" cap="flat">
            <a:solidFill>
              <a:srgbClr val="0000FF"/>
            </a:solidFill>
            <a:prstDash val="dash"/>
            <a:round/>
            <a:headEnd/>
            <a:tailEnd type="triangle" w="lg" len="lg"/>
          </a:ln>
          <a:extLst>
            <a:ext uri="{909E8E84-426E-40DD-AFC4-6F175D3DCCD1}">
              <a14:hiddenFill xmlns:a14="http://schemas.microsoft.com/office/drawing/2010/main">
                <a:solidFill>
                  <a:srgbClr val="FFFFFF"/>
                </a:solidFill>
              </a14:hiddenFill>
            </a:ext>
          </a:extLst>
        </xdr:spPr>
      </xdr:sp>
      <xdr:sp macro="" textlink="">
        <xdr:nvSpPr>
          <xdr:cNvPr id="26" name="Rectangle 25">
            <a:extLst>
              <a:ext uri="{FF2B5EF4-FFF2-40B4-BE49-F238E27FC236}">
                <a16:creationId xmlns:a16="http://schemas.microsoft.com/office/drawing/2014/main" id="{00000000-0008-0000-0100-00001A000000}"/>
              </a:ext>
            </a:extLst>
          </xdr:cNvPr>
          <xdr:cNvSpPr>
            <a:spLocks noChangeArrowheads="1"/>
          </xdr:cNvSpPr>
        </xdr:nvSpPr>
        <xdr:spPr bwMode="auto">
          <a:xfrm>
            <a:off x="2629" y="12304"/>
            <a:ext cx="794"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7" name="Rectangle 26">
            <a:extLst>
              <a:ext uri="{FF2B5EF4-FFF2-40B4-BE49-F238E27FC236}">
                <a16:creationId xmlns:a16="http://schemas.microsoft.com/office/drawing/2014/main" id="{00000000-0008-0000-0100-00001B000000}"/>
              </a:ext>
            </a:extLst>
          </xdr:cNvPr>
          <xdr:cNvSpPr>
            <a:spLocks noChangeArrowheads="1"/>
          </xdr:cNvSpPr>
        </xdr:nvSpPr>
        <xdr:spPr bwMode="auto">
          <a:xfrm>
            <a:off x="2590" y="14023"/>
            <a:ext cx="845" cy="9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17</xdr:row>
      <xdr:rowOff>85725</xdr:rowOff>
    </xdr:from>
    <xdr:to>
      <xdr:col>4</xdr:col>
      <xdr:colOff>1476374</xdr:colOff>
      <xdr:row>34</xdr:row>
      <xdr:rowOff>152400</xdr:rowOff>
    </xdr:to>
    <xdr:graphicFrame macro="">
      <xdr:nvGraphicFramePr>
        <xdr:cNvPr id="3" name="Diagramm 14">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X92"/>
  <sheetViews>
    <sheetView view="pageLayout" zoomScaleNormal="100" workbookViewId="0">
      <selection activeCell="F91" sqref="F91"/>
    </sheetView>
  </sheetViews>
  <sheetFormatPr baseColWidth="10" defaultColWidth="11.42578125" defaultRowHeight="14.25" x14ac:dyDescent="0.2"/>
  <cols>
    <col min="1" max="4" width="4.28515625" style="1" customWidth="1"/>
    <col min="5" max="5" width="4.7109375" style="1" customWidth="1"/>
    <col min="6" max="20" width="4.28515625" style="1" customWidth="1"/>
    <col min="21" max="24" width="11.42578125" style="1" hidden="1" customWidth="1"/>
    <col min="25" max="25" width="11.42578125" style="1" customWidth="1"/>
    <col min="26" max="16384" width="11.42578125" style="1"/>
  </cols>
  <sheetData>
    <row r="1" spans="1:20" ht="14.25" customHeight="1" x14ac:dyDescent="0.35">
      <c r="A1" s="2"/>
    </row>
    <row r="2" spans="1:20" ht="25.5" x14ac:dyDescent="0.35">
      <c r="A2" s="45" t="s">
        <v>4</v>
      </c>
    </row>
    <row r="3" spans="1:20" ht="6" customHeight="1" x14ac:dyDescent="0.2"/>
    <row r="4" spans="1:20" ht="18" x14ac:dyDescent="0.25">
      <c r="A4" s="46" t="s">
        <v>5</v>
      </c>
    </row>
    <row r="7" spans="1:20" ht="15" x14ac:dyDescent="0.25">
      <c r="M7"/>
      <c r="T7"/>
    </row>
    <row r="8" spans="1:20" ht="15" customHeight="1" x14ac:dyDescent="0.2">
      <c r="A8" s="3"/>
      <c r="B8" s="3"/>
      <c r="C8" s="3"/>
      <c r="D8" s="3"/>
      <c r="E8" s="3"/>
      <c r="F8" s="3"/>
      <c r="G8" s="3"/>
      <c r="H8" s="3"/>
      <c r="I8" s="3"/>
      <c r="J8" s="3"/>
      <c r="K8" s="3"/>
      <c r="L8" s="3"/>
      <c r="M8" s="72" t="s">
        <v>6</v>
      </c>
      <c r="N8" s="72"/>
      <c r="O8" s="72"/>
      <c r="P8" s="72"/>
      <c r="Q8" s="72"/>
      <c r="R8" s="72"/>
      <c r="S8" s="72"/>
      <c r="T8" s="72"/>
    </row>
    <row r="10" spans="1:20" x14ac:dyDescent="0.2">
      <c r="A10" s="1" t="s">
        <v>7</v>
      </c>
      <c r="F10" s="76"/>
      <c r="G10" s="76"/>
      <c r="H10" s="76"/>
      <c r="I10" s="76"/>
      <c r="J10" s="76"/>
      <c r="K10" s="76"/>
      <c r="L10" s="76"/>
      <c r="M10" s="76"/>
      <c r="N10" s="76"/>
      <c r="O10" s="76"/>
      <c r="P10" s="76"/>
      <c r="Q10" s="76"/>
      <c r="R10" s="76"/>
      <c r="S10" s="76"/>
      <c r="T10" s="76"/>
    </row>
    <row r="11" spans="1:20" x14ac:dyDescent="0.2">
      <c r="F11" s="76"/>
      <c r="G11" s="76"/>
      <c r="H11" s="76"/>
      <c r="I11" s="76"/>
      <c r="J11" s="76"/>
      <c r="K11" s="76"/>
      <c r="L11" s="76"/>
      <c r="M11" s="76"/>
      <c r="N11" s="76"/>
      <c r="O11" s="76"/>
      <c r="P11" s="76"/>
      <c r="Q11" s="76"/>
      <c r="R11" s="76"/>
      <c r="S11" s="76"/>
      <c r="T11" s="76"/>
    </row>
    <row r="12" spans="1:20" x14ac:dyDescent="0.2">
      <c r="F12" s="76"/>
      <c r="G12" s="76"/>
      <c r="H12" s="76"/>
      <c r="I12" s="76"/>
      <c r="J12" s="76"/>
      <c r="K12" s="76"/>
      <c r="L12" s="76"/>
      <c r="M12" s="76"/>
      <c r="N12" s="76"/>
      <c r="O12" s="76"/>
      <c r="P12" s="76"/>
      <c r="Q12" s="76"/>
      <c r="R12" s="76"/>
      <c r="S12" s="76"/>
      <c r="T12" s="76"/>
    </row>
    <row r="13" spans="1:20" x14ac:dyDescent="0.2">
      <c r="F13" s="76"/>
      <c r="G13" s="76"/>
      <c r="H13" s="76"/>
      <c r="I13" s="76"/>
      <c r="J13" s="76"/>
      <c r="K13" s="76"/>
      <c r="L13" s="76"/>
      <c r="M13" s="76"/>
      <c r="N13" s="76"/>
      <c r="O13" s="76"/>
      <c r="P13" s="76"/>
      <c r="Q13" s="76"/>
      <c r="R13" s="76"/>
      <c r="S13" s="76"/>
      <c r="T13" s="76"/>
    </row>
    <row r="15" spans="1:20" x14ac:dyDescent="0.2">
      <c r="A15" s="1" t="s">
        <v>8</v>
      </c>
      <c r="F15" s="76"/>
      <c r="G15" s="76"/>
      <c r="H15" s="76"/>
      <c r="I15" s="76"/>
      <c r="J15" s="76"/>
      <c r="K15" s="76"/>
      <c r="L15" s="76"/>
      <c r="M15" s="76"/>
      <c r="N15" s="76"/>
      <c r="O15" s="76"/>
      <c r="P15" s="76"/>
      <c r="Q15" s="76"/>
      <c r="R15" s="76"/>
      <c r="S15" s="76"/>
      <c r="T15" s="76"/>
    </row>
    <row r="16" spans="1:20" x14ac:dyDescent="0.2">
      <c r="F16" s="76"/>
      <c r="G16" s="76"/>
      <c r="H16" s="76"/>
      <c r="I16" s="76"/>
      <c r="J16" s="76"/>
      <c r="K16" s="76"/>
      <c r="L16" s="76"/>
      <c r="M16" s="76"/>
      <c r="N16" s="76"/>
      <c r="O16" s="76"/>
      <c r="P16" s="76"/>
      <c r="Q16" s="76"/>
      <c r="R16" s="76"/>
      <c r="S16" s="76"/>
      <c r="T16" s="76"/>
    </row>
    <row r="17" spans="1:20" x14ac:dyDescent="0.2">
      <c r="F17" s="76"/>
      <c r="G17" s="76"/>
      <c r="H17" s="76"/>
      <c r="I17" s="76"/>
      <c r="J17" s="76"/>
      <c r="K17" s="76"/>
      <c r="L17" s="76"/>
      <c r="M17" s="76"/>
      <c r="N17" s="76"/>
      <c r="O17" s="76"/>
      <c r="P17" s="76"/>
      <c r="Q17" s="76"/>
      <c r="R17" s="76"/>
      <c r="S17" s="76"/>
      <c r="T17" s="76"/>
    </row>
    <row r="18" spans="1:20" x14ac:dyDescent="0.2">
      <c r="F18" s="76"/>
      <c r="G18" s="76"/>
      <c r="H18" s="76"/>
      <c r="I18" s="76"/>
      <c r="J18" s="76"/>
      <c r="K18" s="76"/>
      <c r="L18" s="76"/>
      <c r="M18" s="76"/>
      <c r="N18" s="76"/>
      <c r="O18" s="76"/>
      <c r="P18" s="76"/>
      <c r="Q18" s="76"/>
      <c r="R18" s="76"/>
      <c r="S18" s="76"/>
      <c r="T18" s="76"/>
    </row>
    <row r="19" spans="1:20" x14ac:dyDescent="0.2">
      <c r="F19" s="77"/>
      <c r="G19" s="77"/>
      <c r="H19" s="77"/>
      <c r="I19" s="77"/>
      <c r="J19" s="77"/>
      <c r="K19" s="77"/>
      <c r="L19" s="77"/>
      <c r="M19" s="77"/>
      <c r="N19" s="77"/>
      <c r="O19" s="77"/>
      <c r="P19" s="77"/>
      <c r="Q19" s="77"/>
      <c r="R19" s="77"/>
      <c r="S19" s="77"/>
      <c r="T19" s="77"/>
    </row>
    <row r="21" spans="1:20" x14ac:dyDescent="0.2">
      <c r="A21" s="1" t="s">
        <v>9</v>
      </c>
      <c r="F21" s="76"/>
      <c r="G21" s="76"/>
      <c r="H21" s="76"/>
      <c r="I21" s="76"/>
      <c r="J21" s="76"/>
      <c r="K21" s="76"/>
      <c r="L21" s="76"/>
      <c r="M21" s="76"/>
      <c r="N21" s="76"/>
      <c r="O21" s="76"/>
      <c r="P21" s="76"/>
      <c r="Q21" s="76"/>
      <c r="R21" s="76"/>
      <c r="S21" s="76"/>
      <c r="T21" s="76"/>
    </row>
    <row r="22" spans="1:20" x14ac:dyDescent="0.2">
      <c r="F22" s="76"/>
      <c r="G22" s="76"/>
      <c r="H22" s="76"/>
      <c r="I22" s="76"/>
      <c r="J22" s="76"/>
      <c r="K22" s="76"/>
      <c r="L22" s="76"/>
      <c r="M22" s="76"/>
      <c r="N22" s="76"/>
      <c r="O22" s="76"/>
      <c r="P22" s="76"/>
      <c r="Q22" s="76"/>
      <c r="R22" s="76"/>
      <c r="S22" s="76"/>
      <c r="T22" s="76"/>
    </row>
    <row r="23" spans="1:20" x14ac:dyDescent="0.2">
      <c r="F23" s="76"/>
      <c r="G23" s="76"/>
      <c r="H23" s="76"/>
      <c r="I23" s="76"/>
      <c r="J23" s="76"/>
      <c r="K23" s="76"/>
      <c r="L23" s="76"/>
      <c r="M23" s="76"/>
      <c r="N23" s="76"/>
      <c r="O23" s="76"/>
      <c r="P23" s="76"/>
      <c r="Q23" s="76"/>
      <c r="R23" s="76"/>
      <c r="S23" s="76"/>
      <c r="T23" s="76"/>
    </row>
    <row r="24" spans="1:20" x14ac:dyDescent="0.2">
      <c r="F24" s="76"/>
      <c r="G24" s="76"/>
      <c r="H24" s="76"/>
      <c r="I24" s="76"/>
      <c r="J24" s="76"/>
      <c r="K24" s="76"/>
      <c r="L24" s="76"/>
      <c r="M24" s="76"/>
      <c r="N24" s="76"/>
      <c r="O24" s="76"/>
      <c r="P24" s="76"/>
      <c r="Q24" s="76"/>
      <c r="R24" s="76"/>
      <c r="S24" s="76"/>
      <c r="T24" s="76"/>
    </row>
    <row r="26" spans="1:20" x14ac:dyDescent="0.2">
      <c r="A26" s="1" t="s">
        <v>10</v>
      </c>
      <c r="F26" s="76"/>
      <c r="G26" s="76"/>
      <c r="H26" s="76"/>
      <c r="I26" s="76"/>
      <c r="J26" s="76"/>
      <c r="K26" s="76"/>
      <c r="L26" s="76"/>
      <c r="M26" s="76"/>
      <c r="N26" s="76"/>
      <c r="O26" s="76"/>
      <c r="P26" s="76"/>
      <c r="Q26" s="76"/>
      <c r="R26" s="76"/>
      <c r="S26" s="76"/>
      <c r="T26" s="76"/>
    </row>
    <row r="27" spans="1:20" x14ac:dyDescent="0.2">
      <c r="F27" s="76"/>
      <c r="G27" s="76"/>
      <c r="H27" s="76"/>
      <c r="I27" s="76"/>
      <c r="J27" s="76"/>
      <c r="K27" s="76"/>
      <c r="L27" s="76"/>
      <c r="M27" s="76"/>
      <c r="N27" s="76"/>
      <c r="O27" s="76"/>
      <c r="P27" s="76"/>
      <c r="Q27" s="76"/>
      <c r="R27" s="76"/>
      <c r="S27" s="76"/>
      <c r="T27" s="76"/>
    </row>
    <row r="28" spans="1:20" x14ac:dyDescent="0.2">
      <c r="F28" s="76"/>
      <c r="G28" s="76"/>
      <c r="H28" s="76"/>
      <c r="I28" s="76"/>
      <c r="J28" s="76"/>
      <c r="K28" s="76"/>
      <c r="L28" s="76"/>
      <c r="M28" s="76"/>
      <c r="N28" s="76"/>
      <c r="O28" s="76"/>
      <c r="P28" s="76"/>
      <c r="Q28" s="76"/>
      <c r="R28" s="76"/>
      <c r="S28" s="76"/>
      <c r="T28" s="76"/>
    </row>
    <row r="29" spans="1:20" x14ac:dyDescent="0.2">
      <c r="F29" s="76"/>
      <c r="G29" s="76"/>
      <c r="H29" s="76"/>
      <c r="I29" s="76"/>
      <c r="J29" s="76"/>
      <c r="K29" s="76"/>
      <c r="L29" s="76"/>
      <c r="M29" s="76"/>
      <c r="N29" s="76"/>
      <c r="O29" s="76"/>
      <c r="P29" s="76"/>
      <c r="Q29" s="76"/>
      <c r="R29" s="76"/>
      <c r="S29" s="76"/>
      <c r="T29" s="76"/>
    </row>
    <row r="31" spans="1:20" x14ac:dyDescent="0.2">
      <c r="A31" s="1" t="s">
        <v>11</v>
      </c>
      <c r="F31" s="76"/>
      <c r="G31" s="76"/>
      <c r="H31" s="76"/>
      <c r="I31" s="76"/>
      <c r="J31" s="76"/>
      <c r="K31" s="76"/>
      <c r="L31" s="76"/>
      <c r="M31" s="76"/>
      <c r="N31" s="76"/>
      <c r="O31" s="76"/>
      <c r="P31" s="76"/>
      <c r="Q31" s="76"/>
      <c r="R31" s="76"/>
      <c r="S31" s="76"/>
      <c r="T31" s="76"/>
    </row>
    <row r="32" spans="1:20" x14ac:dyDescent="0.2">
      <c r="F32" s="47"/>
      <c r="G32" s="47"/>
      <c r="H32" s="47"/>
      <c r="I32" s="47"/>
      <c r="J32" s="47"/>
      <c r="K32" s="47"/>
      <c r="L32" s="47"/>
      <c r="M32" s="47"/>
      <c r="N32" s="47"/>
      <c r="O32" s="47"/>
      <c r="P32" s="47"/>
      <c r="Q32" s="47"/>
      <c r="R32" s="47"/>
      <c r="S32" s="47"/>
      <c r="T32" s="47"/>
    </row>
    <row r="33" spans="1:24" x14ac:dyDescent="0.2">
      <c r="A33" s="1" t="s">
        <v>12</v>
      </c>
      <c r="F33" s="76" t="s">
        <v>75</v>
      </c>
      <c r="G33" s="76"/>
      <c r="H33" s="76"/>
      <c r="I33" s="76"/>
      <c r="J33" s="47"/>
      <c r="K33" s="47"/>
      <c r="L33" s="47"/>
      <c r="M33" s="47"/>
      <c r="N33" s="47"/>
      <c r="O33" s="47"/>
      <c r="P33" s="47"/>
      <c r="Q33" s="47"/>
      <c r="R33" s="47"/>
      <c r="S33" s="47"/>
      <c r="T33" s="47"/>
      <c r="U33" s="1" t="s">
        <v>75</v>
      </c>
      <c r="V33" s="1" t="s">
        <v>0</v>
      </c>
      <c r="W33" s="1" t="s">
        <v>1</v>
      </c>
      <c r="X33" s="1" t="s">
        <v>2</v>
      </c>
    </row>
    <row r="34" spans="1:24" x14ac:dyDescent="0.2">
      <c r="F34" s="47"/>
      <c r="G34" s="47"/>
      <c r="H34" s="47"/>
      <c r="I34" s="47"/>
      <c r="J34" s="47"/>
      <c r="K34" s="47"/>
      <c r="L34" s="47"/>
      <c r="M34" s="47"/>
      <c r="N34" s="47"/>
      <c r="O34" s="47"/>
      <c r="P34" s="47"/>
      <c r="Q34" s="47"/>
      <c r="R34" s="47"/>
      <c r="S34" s="47"/>
      <c r="T34" s="47"/>
    </row>
    <row r="35" spans="1:24" x14ac:dyDescent="0.2">
      <c r="A35" s="1" t="s">
        <v>13</v>
      </c>
      <c r="F35" s="76" t="s">
        <v>75</v>
      </c>
      <c r="G35" s="76"/>
      <c r="H35" s="76"/>
      <c r="I35" s="76"/>
      <c r="J35" s="76"/>
      <c r="K35" s="76"/>
      <c r="L35" s="76"/>
      <c r="U35" s="1" t="s">
        <v>75</v>
      </c>
      <c r="V35" s="1" t="s">
        <v>72</v>
      </c>
      <c r="W35" s="1" t="s">
        <v>73</v>
      </c>
      <c r="X35" s="1" t="s">
        <v>74</v>
      </c>
    </row>
    <row r="36" spans="1:24" x14ac:dyDescent="0.2">
      <c r="F36" s="47"/>
      <c r="G36" s="47"/>
      <c r="H36" s="47"/>
      <c r="I36" s="47"/>
      <c r="J36" s="47"/>
      <c r="K36" s="47"/>
      <c r="L36" s="47"/>
    </row>
    <row r="37" spans="1:24" ht="18.75" x14ac:dyDescent="0.35">
      <c r="A37" s="1" t="s">
        <v>14</v>
      </c>
      <c r="F37" s="1" t="s">
        <v>15</v>
      </c>
      <c r="J37" s="29" t="s">
        <v>16</v>
      </c>
      <c r="K37" s="81" t="str">
        <f>IF(F33="Minergie",U37,IF(F33="Minergie-P",V37,IF(F33="Minergie-A",W37," ")))</f>
        <v xml:space="preserve"> </v>
      </c>
      <c r="L37" s="81"/>
      <c r="M37" s="4" t="s">
        <v>17</v>
      </c>
      <c r="P37" s="85" t="str">
        <f>IF(F35="Nouvelle construction / rénovation","(limite spécifique à l'objet)"," ")</f>
        <v xml:space="preserve"> </v>
      </c>
      <c r="Q37" s="85"/>
      <c r="R37" s="85"/>
      <c r="S37" s="85"/>
      <c r="T37" s="85"/>
      <c r="U37" s="30" t="e">
        <f>IF(F35="Nouvelle construction",1.2,IF(F35="Rénovation",1.6,(F74*1.2+F75*1.6)/SUM(F74:G75)))</f>
        <v>#DIV/0!</v>
      </c>
      <c r="V37" s="30" t="e">
        <f>IF(F35="Nouvelle construction",0.8,IF(F35="Rénovation",1.6,(F74*0.8+F75*1.6)/SUM(F74:G75)))</f>
        <v>#DIV/0!</v>
      </c>
      <c r="W37" s="30" t="e">
        <f>IF(F35="Nouvelle construction",0.8,IF(F35="Rénovation",1.6,(F74*0.8+F75*1.6)/SUM(F74:G75)))</f>
        <v>#DIV/0!</v>
      </c>
      <c r="X37" s="30" t="s">
        <v>3</v>
      </c>
    </row>
    <row r="38" spans="1:24" ht="18.75" x14ac:dyDescent="0.35">
      <c r="F38" s="1" t="s">
        <v>18</v>
      </c>
      <c r="K38" s="82" t="str">
        <f>IF(K37=" "," ",ROUND(P86,1))</f>
        <v xml:space="preserve"> </v>
      </c>
      <c r="L38" s="82"/>
      <c r="M38" s="4" t="s">
        <v>17</v>
      </c>
    </row>
    <row r="39" spans="1:24" x14ac:dyDescent="0.2">
      <c r="F39" s="1" t="s">
        <v>19</v>
      </c>
      <c r="L39" s="29" t="str">
        <f>IF(K37=" "," ",IF(K38&lt;=K37,"Oui","Non"))</f>
        <v xml:space="preserve"> </v>
      </c>
      <c r="M39" s="4"/>
    </row>
    <row r="40" spans="1:24" x14ac:dyDescent="0.2">
      <c r="M40" s="4"/>
    </row>
    <row r="41" spans="1:24" x14ac:dyDescent="0.2">
      <c r="A41" s="1" t="s">
        <v>20</v>
      </c>
      <c r="F41" s="1" t="s">
        <v>116</v>
      </c>
      <c r="M41" s="4"/>
      <c r="O41" s="1" t="s">
        <v>118</v>
      </c>
    </row>
    <row r="42" spans="1:24" x14ac:dyDescent="0.2">
      <c r="F42" s="1" t="s">
        <v>117</v>
      </c>
      <c r="M42" s="4"/>
      <c r="O42" s="1" t="s">
        <v>119</v>
      </c>
    </row>
    <row r="43" spans="1:24" x14ac:dyDescent="0.2">
      <c r="M43" s="4"/>
    </row>
    <row r="46" spans="1:24" x14ac:dyDescent="0.2">
      <c r="F46" s="76"/>
      <c r="G46" s="76"/>
      <c r="H46" s="76"/>
      <c r="I46" s="76"/>
      <c r="J46" s="76"/>
      <c r="K46" s="76"/>
      <c r="L46" s="76"/>
      <c r="O46" s="76"/>
      <c r="P46" s="76"/>
      <c r="Q46" s="76"/>
      <c r="R46" s="76"/>
      <c r="S46" s="76"/>
      <c r="T46" s="76"/>
    </row>
    <row r="49" spans="1:20" ht="15.75" x14ac:dyDescent="0.25">
      <c r="A49" s="5" t="s">
        <v>21</v>
      </c>
    </row>
    <row r="51" spans="1:20" x14ac:dyDescent="0.2">
      <c r="A51" s="4" t="s">
        <v>83</v>
      </c>
      <c r="B51" s="4"/>
      <c r="C51" s="4"/>
      <c r="D51" s="4"/>
      <c r="E51" s="4"/>
      <c r="F51" s="53"/>
      <c r="G51" s="4" t="s">
        <v>78</v>
      </c>
      <c r="H51" s="4"/>
      <c r="I51" s="4"/>
      <c r="J51" s="4"/>
      <c r="K51" s="4"/>
      <c r="L51" s="4"/>
      <c r="M51" s="4"/>
      <c r="N51" s="4"/>
      <c r="O51" s="4"/>
      <c r="P51" s="4"/>
      <c r="Q51" s="4"/>
      <c r="R51" s="4"/>
      <c r="S51" s="4"/>
      <c r="T51" s="4"/>
    </row>
    <row r="52" spans="1:20" x14ac:dyDescent="0.2">
      <c r="A52" s="4"/>
      <c r="B52" s="4"/>
      <c r="C52" s="4"/>
      <c r="D52" s="4"/>
      <c r="E52" s="4"/>
      <c r="F52" s="53"/>
      <c r="G52" s="4" t="s">
        <v>79</v>
      </c>
      <c r="H52" s="4"/>
      <c r="I52" s="4"/>
      <c r="J52" s="4"/>
      <c r="K52" s="4"/>
      <c r="L52" s="4"/>
      <c r="M52" s="4"/>
      <c r="N52" s="4"/>
      <c r="O52" s="4"/>
      <c r="P52" s="4"/>
      <c r="Q52" s="4"/>
      <c r="R52" s="4"/>
      <c r="S52" s="4"/>
      <c r="T52" s="4"/>
    </row>
    <row r="53" spans="1:20" x14ac:dyDescent="0.2">
      <c r="A53" s="4"/>
      <c r="B53" s="4"/>
      <c r="C53" s="4"/>
      <c r="D53" s="4"/>
      <c r="E53" s="4"/>
      <c r="F53" s="53"/>
      <c r="G53" s="4" t="s">
        <v>80</v>
      </c>
      <c r="H53" s="4"/>
      <c r="I53" s="4"/>
      <c r="J53" s="4"/>
      <c r="K53" s="4"/>
      <c r="L53" s="4"/>
      <c r="M53" s="4"/>
      <c r="N53" s="4"/>
      <c r="O53" s="4"/>
      <c r="P53" s="4"/>
      <c r="Q53" s="4"/>
      <c r="R53" s="4"/>
      <c r="S53" s="4"/>
      <c r="T53" s="4"/>
    </row>
    <row r="54" spans="1:20" x14ac:dyDescent="0.2">
      <c r="A54" s="4"/>
      <c r="B54" s="4"/>
      <c r="C54" s="4"/>
      <c r="D54" s="4"/>
      <c r="E54" s="4"/>
      <c r="F54" s="4"/>
      <c r="G54" s="4"/>
      <c r="H54" s="4"/>
      <c r="I54" s="4"/>
      <c r="J54" s="4"/>
      <c r="K54" s="4"/>
      <c r="L54" s="4"/>
      <c r="M54" s="4"/>
      <c r="N54" s="4"/>
      <c r="O54" s="4"/>
      <c r="P54" s="4"/>
      <c r="Q54" s="4"/>
      <c r="R54" s="4"/>
      <c r="S54" s="4"/>
      <c r="T54" s="4"/>
    </row>
    <row r="55" spans="1:20" x14ac:dyDescent="0.2">
      <c r="A55" s="4" t="s">
        <v>84</v>
      </c>
      <c r="B55" s="4"/>
      <c r="C55" s="4"/>
      <c r="D55" s="4"/>
      <c r="E55" s="4"/>
      <c r="F55" s="53"/>
      <c r="G55" s="4" t="s">
        <v>81</v>
      </c>
      <c r="H55" s="4"/>
      <c r="I55" s="4"/>
      <c r="J55" s="4"/>
      <c r="K55" s="4"/>
      <c r="L55" s="4"/>
      <c r="M55" s="4"/>
      <c r="N55" s="4"/>
      <c r="O55" s="4"/>
      <c r="P55" s="4"/>
      <c r="Q55" s="4"/>
      <c r="R55" s="4"/>
      <c r="S55" s="4"/>
      <c r="T55" s="4"/>
    </row>
    <row r="56" spans="1:20" x14ac:dyDescent="0.2">
      <c r="A56" s="4" t="s">
        <v>85</v>
      </c>
      <c r="B56" s="4"/>
      <c r="C56" s="4"/>
      <c r="D56" s="4"/>
      <c r="E56" s="4"/>
      <c r="F56" s="53"/>
      <c r="G56" s="65" t="s">
        <v>120</v>
      </c>
      <c r="H56" s="65"/>
      <c r="I56" s="65"/>
      <c r="J56" s="65"/>
      <c r="K56" s="65"/>
      <c r="L56" s="65"/>
      <c r="M56" s="65"/>
      <c r="N56" s="65"/>
      <c r="O56" s="65"/>
      <c r="P56" s="65"/>
      <c r="Q56" s="65"/>
      <c r="R56" s="65"/>
      <c r="S56" s="65"/>
      <c r="T56" s="65"/>
    </row>
    <row r="57" spans="1:20" x14ac:dyDescent="0.2">
      <c r="A57" s="4"/>
      <c r="B57" s="4"/>
      <c r="C57" s="4"/>
      <c r="D57" s="4"/>
      <c r="E57" s="4"/>
      <c r="F57" s="53"/>
      <c r="G57" s="4" t="s">
        <v>82</v>
      </c>
      <c r="H57" s="4"/>
      <c r="I57" s="4"/>
      <c r="J57" s="4"/>
      <c r="K57" s="4"/>
      <c r="L57" s="4"/>
      <c r="M57" s="4"/>
      <c r="N57" s="4"/>
      <c r="O57" s="4"/>
      <c r="P57" s="4"/>
      <c r="Q57" s="4"/>
      <c r="R57" s="4"/>
      <c r="S57" s="4"/>
      <c r="T57" s="4"/>
    </row>
    <row r="58" spans="1:20" x14ac:dyDescent="0.2">
      <c r="A58" s="4"/>
      <c r="B58" s="4"/>
      <c r="C58" s="4"/>
      <c r="D58" s="4"/>
      <c r="E58" s="4"/>
      <c r="F58" s="53"/>
      <c r="G58" s="4" t="s">
        <v>71</v>
      </c>
      <c r="H58" s="4"/>
      <c r="I58" s="4"/>
      <c r="J58" s="4"/>
      <c r="K58" s="4"/>
      <c r="L58" s="4"/>
      <c r="M58" s="4"/>
      <c r="N58" s="4"/>
      <c r="O58" s="4"/>
      <c r="P58" s="4"/>
      <c r="Q58" s="4"/>
      <c r="R58" s="4"/>
      <c r="S58" s="4"/>
      <c r="T58" s="4"/>
    </row>
    <row r="59" spans="1:20" x14ac:dyDescent="0.2">
      <c r="A59" s="4"/>
      <c r="B59" s="4"/>
      <c r="C59" s="4"/>
      <c r="D59" s="4"/>
      <c r="E59" s="4"/>
      <c r="F59" s="4"/>
      <c r="G59" s="4"/>
      <c r="H59" s="4"/>
      <c r="I59" s="4"/>
      <c r="J59" s="4"/>
      <c r="K59" s="4"/>
      <c r="L59" s="4"/>
      <c r="M59" s="4"/>
      <c r="N59" s="4"/>
      <c r="O59" s="4"/>
      <c r="P59" s="4"/>
      <c r="Q59" s="4"/>
      <c r="R59" s="4"/>
      <c r="S59" s="4"/>
      <c r="T59" s="4"/>
    </row>
    <row r="60" spans="1:20" x14ac:dyDescent="0.2">
      <c r="A60" s="4" t="s">
        <v>86</v>
      </c>
      <c r="B60" s="4"/>
      <c r="C60" s="4"/>
      <c r="D60" s="4"/>
      <c r="E60" s="4"/>
      <c r="F60" s="53"/>
      <c r="G60" s="4" t="s">
        <v>77</v>
      </c>
      <c r="H60" s="4"/>
      <c r="I60" s="4"/>
      <c r="J60" s="4"/>
      <c r="K60" s="4"/>
      <c r="L60" s="4"/>
      <c r="M60" s="4"/>
      <c r="N60" s="4"/>
      <c r="O60" s="4"/>
      <c r="P60" s="4"/>
      <c r="Q60" s="4"/>
      <c r="R60" s="4"/>
      <c r="S60" s="4"/>
      <c r="T60" s="4"/>
    </row>
    <row r="61" spans="1:20" x14ac:dyDescent="0.2">
      <c r="A61" s="4"/>
      <c r="B61" s="4"/>
      <c r="C61" s="4"/>
      <c r="D61" s="4"/>
      <c r="E61" s="4"/>
      <c r="F61" s="53"/>
      <c r="G61" s="86"/>
      <c r="H61" s="86"/>
      <c r="I61" s="86"/>
      <c r="J61" s="86"/>
      <c r="K61" s="86"/>
      <c r="L61" s="86"/>
      <c r="M61" s="86"/>
      <c r="N61" s="86"/>
      <c r="O61" s="86"/>
      <c r="P61" s="86"/>
      <c r="Q61" s="86"/>
      <c r="R61" s="86"/>
      <c r="S61" s="86"/>
      <c r="T61" s="86"/>
    </row>
    <row r="62" spans="1:20" x14ac:dyDescent="0.2">
      <c r="A62" s="4"/>
      <c r="B62" s="4"/>
      <c r="C62" s="4"/>
      <c r="D62" s="4"/>
      <c r="E62" s="4"/>
      <c r="F62" s="4"/>
      <c r="G62" s="4"/>
      <c r="H62" s="4"/>
      <c r="I62" s="4"/>
      <c r="J62" s="4"/>
      <c r="K62" s="4"/>
      <c r="L62" s="4"/>
      <c r="M62" s="4"/>
      <c r="N62" s="4"/>
      <c r="O62" s="4"/>
      <c r="P62" s="4"/>
      <c r="Q62" s="4"/>
      <c r="R62" s="4"/>
      <c r="S62" s="4"/>
      <c r="T62" s="4"/>
    </row>
    <row r="63" spans="1:20" x14ac:dyDescent="0.2">
      <c r="A63" s="4" t="s">
        <v>87</v>
      </c>
      <c r="B63" s="4"/>
      <c r="C63" s="4"/>
      <c r="D63" s="4"/>
      <c r="E63" s="4"/>
      <c r="F63" s="53"/>
      <c r="G63" s="86"/>
      <c r="H63" s="86"/>
      <c r="I63" s="86"/>
      <c r="J63" s="86"/>
      <c r="K63" s="86"/>
      <c r="L63" s="86"/>
      <c r="M63" s="86"/>
      <c r="N63" s="86"/>
      <c r="O63" s="86"/>
      <c r="P63" s="86"/>
      <c r="Q63" s="86"/>
      <c r="R63" s="86"/>
      <c r="S63" s="86"/>
      <c r="T63" s="86"/>
    </row>
    <row r="64" spans="1:20" x14ac:dyDescent="0.2">
      <c r="A64" s="4" t="s">
        <v>88</v>
      </c>
      <c r="B64" s="4"/>
      <c r="C64" s="4"/>
      <c r="D64" s="4"/>
      <c r="E64" s="4"/>
      <c r="F64" s="53"/>
      <c r="G64" s="86"/>
      <c r="H64" s="86"/>
      <c r="I64" s="86"/>
      <c r="J64" s="86"/>
      <c r="K64" s="86"/>
      <c r="L64" s="86"/>
      <c r="M64" s="86"/>
      <c r="N64" s="86"/>
      <c r="O64" s="86"/>
      <c r="P64" s="86"/>
      <c r="Q64" s="86"/>
      <c r="R64" s="86"/>
      <c r="S64" s="86"/>
      <c r="T64" s="86"/>
    </row>
    <row r="65" spans="1:20" x14ac:dyDescent="0.2">
      <c r="A65" s="4"/>
      <c r="B65" s="4"/>
      <c r="C65" s="4"/>
      <c r="D65" s="4"/>
      <c r="E65" s="4"/>
      <c r="F65" s="53"/>
      <c r="G65" s="86"/>
      <c r="H65" s="86"/>
      <c r="I65" s="86"/>
      <c r="J65" s="86"/>
      <c r="K65" s="86"/>
      <c r="L65" s="86"/>
      <c r="M65" s="86"/>
      <c r="N65" s="86"/>
      <c r="O65" s="86"/>
      <c r="P65" s="86"/>
      <c r="Q65" s="86"/>
      <c r="R65" s="86"/>
      <c r="S65" s="86"/>
      <c r="T65" s="86"/>
    </row>
    <row r="66" spans="1:20" x14ac:dyDescent="0.2">
      <c r="A66" s="4"/>
      <c r="B66" s="4"/>
      <c r="C66" s="4"/>
      <c r="D66" s="4"/>
      <c r="E66" s="4"/>
      <c r="F66" s="53"/>
      <c r="G66" s="86"/>
      <c r="H66" s="86"/>
      <c r="I66" s="86"/>
      <c r="J66" s="86"/>
      <c r="K66" s="86"/>
      <c r="L66" s="86"/>
      <c r="M66" s="86"/>
      <c r="N66" s="86"/>
      <c r="O66" s="86"/>
      <c r="P66" s="86"/>
      <c r="Q66" s="86"/>
      <c r="R66" s="86"/>
      <c r="S66" s="86"/>
      <c r="T66" s="86"/>
    </row>
    <row r="67" spans="1:20" x14ac:dyDescent="0.2">
      <c r="A67" s="4"/>
      <c r="B67" s="4"/>
      <c r="C67" s="4"/>
      <c r="D67" s="4"/>
      <c r="E67" s="4"/>
      <c r="F67" s="4"/>
      <c r="G67" s="4"/>
      <c r="H67" s="4"/>
      <c r="I67" s="4"/>
      <c r="J67" s="4"/>
      <c r="K67" s="4"/>
      <c r="L67" s="4"/>
      <c r="M67" s="4"/>
      <c r="N67" s="4"/>
      <c r="O67" s="4"/>
      <c r="P67" s="4"/>
      <c r="Q67" s="4"/>
      <c r="R67" s="4"/>
      <c r="S67" s="4"/>
      <c r="T67" s="4"/>
    </row>
    <row r="68" spans="1:20" x14ac:dyDescent="0.2">
      <c r="A68" s="4" t="s">
        <v>89</v>
      </c>
      <c r="B68" s="4"/>
      <c r="C68" s="4"/>
      <c r="D68" s="4"/>
      <c r="E68" s="4"/>
      <c r="F68" s="53"/>
      <c r="G68" s="4" t="s">
        <v>90</v>
      </c>
      <c r="H68" s="4"/>
      <c r="I68" s="4"/>
      <c r="J68" s="4"/>
      <c r="K68" s="4"/>
      <c r="L68" s="4"/>
      <c r="M68" s="4"/>
      <c r="N68" s="4"/>
      <c r="O68" s="4"/>
      <c r="P68" s="4"/>
      <c r="Q68" s="4"/>
      <c r="R68" s="4"/>
      <c r="S68" s="4"/>
      <c r="T68" s="4"/>
    </row>
    <row r="69" spans="1:20" x14ac:dyDescent="0.2">
      <c r="A69" s="4"/>
      <c r="B69" s="4"/>
      <c r="C69" s="4"/>
      <c r="D69" s="4"/>
      <c r="E69" s="4"/>
      <c r="F69" s="53"/>
      <c r="G69" s="86"/>
      <c r="H69" s="86"/>
      <c r="I69" s="86"/>
      <c r="J69" s="86"/>
      <c r="K69" s="86"/>
      <c r="L69" s="86"/>
      <c r="M69" s="86"/>
      <c r="N69" s="86"/>
      <c r="O69" s="86"/>
      <c r="P69" s="86"/>
      <c r="Q69" s="86"/>
      <c r="R69" s="86"/>
      <c r="S69" s="86"/>
      <c r="T69" s="86"/>
    </row>
    <row r="71" spans="1:20" ht="15" x14ac:dyDescent="0.25">
      <c r="A71" s="18" t="s">
        <v>22</v>
      </c>
    </row>
    <row r="72" spans="1:20" ht="15" x14ac:dyDescent="0.25">
      <c r="A72" s="18"/>
    </row>
    <row r="73" spans="1:20" ht="18.600000000000001" customHeight="1" x14ac:dyDescent="0.2">
      <c r="A73" s="103" t="s">
        <v>91</v>
      </c>
      <c r="B73" s="103"/>
      <c r="C73" s="103"/>
      <c r="D73" s="103"/>
      <c r="E73" s="103"/>
      <c r="F73" s="104"/>
      <c r="G73" s="105"/>
      <c r="H73" s="105"/>
      <c r="I73" s="105"/>
      <c r="J73" s="106"/>
      <c r="K73" s="4"/>
      <c r="L73" s="4"/>
      <c r="M73" s="4"/>
      <c r="N73" s="4"/>
      <c r="O73" s="4"/>
      <c r="P73" s="4"/>
      <c r="Q73" s="4"/>
      <c r="R73" s="4"/>
      <c r="S73" s="4"/>
      <c r="T73" s="4"/>
    </row>
    <row r="74" spans="1:20" ht="28.5" customHeight="1" x14ac:dyDescent="0.2">
      <c r="A74" s="73" t="s">
        <v>99</v>
      </c>
      <c r="B74" s="74"/>
      <c r="C74" s="74"/>
      <c r="D74" s="74"/>
      <c r="E74" s="75"/>
      <c r="F74" s="83"/>
      <c r="G74" s="84"/>
      <c r="H74" s="54" t="s">
        <v>92</v>
      </c>
      <c r="I74" s="54"/>
      <c r="J74" s="55"/>
      <c r="K74" s="73" t="s">
        <v>122</v>
      </c>
      <c r="L74" s="74"/>
      <c r="M74" s="74"/>
      <c r="N74" s="74"/>
      <c r="O74" s="75"/>
      <c r="P74" s="83"/>
      <c r="Q74" s="84"/>
      <c r="R74" s="54" t="s">
        <v>93</v>
      </c>
      <c r="S74" s="54"/>
      <c r="T74" s="55"/>
    </row>
    <row r="75" spans="1:20" ht="29.25" customHeight="1" x14ac:dyDescent="0.2">
      <c r="A75" s="73" t="s">
        <v>100</v>
      </c>
      <c r="B75" s="74"/>
      <c r="C75" s="74"/>
      <c r="D75" s="74"/>
      <c r="E75" s="75"/>
      <c r="F75" s="83"/>
      <c r="G75" s="84"/>
      <c r="H75" s="54" t="s">
        <v>92</v>
      </c>
      <c r="I75" s="54"/>
      <c r="J75" s="55"/>
      <c r="K75" s="73" t="s">
        <v>123</v>
      </c>
      <c r="L75" s="74"/>
      <c r="M75" s="74"/>
      <c r="N75" s="74"/>
      <c r="O75" s="75"/>
      <c r="P75" s="83"/>
      <c r="Q75" s="84"/>
      <c r="R75" s="54" t="s">
        <v>93</v>
      </c>
      <c r="S75" s="54"/>
      <c r="T75" s="55"/>
    </row>
    <row r="76" spans="1:20" x14ac:dyDescent="0.2">
      <c r="A76" s="93" t="s">
        <v>94</v>
      </c>
      <c r="B76" s="94"/>
      <c r="C76" s="94"/>
      <c r="D76" s="94"/>
      <c r="E76" s="95"/>
      <c r="F76" s="83"/>
      <c r="G76" s="84"/>
      <c r="H76" s="54" t="s">
        <v>101</v>
      </c>
      <c r="I76" s="54"/>
      <c r="J76" s="55"/>
      <c r="K76" s="93" t="s">
        <v>95</v>
      </c>
      <c r="L76" s="94"/>
      <c r="M76" s="94"/>
      <c r="N76" s="94"/>
      <c r="O76" s="95"/>
      <c r="P76" s="83"/>
      <c r="Q76" s="84"/>
      <c r="R76" s="54" t="s">
        <v>96</v>
      </c>
      <c r="S76" s="54"/>
      <c r="T76" s="55"/>
    </row>
    <row r="77" spans="1:20" x14ac:dyDescent="0.2">
      <c r="A77" s="93" t="s">
        <v>97</v>
      </c>
      <c r="B77" s="94"/>
      <c r="C77" s="94"/>
      <c r="D77" s="94"/>
      <c r="E77" s="95"/>
      <c r="F77" s="83"/>
      <c r="G77" s="84"/>
      <c r="H77" s="54" t="s">
        <v>98</v>
      </c>
      <c r="I77" s="54"/>
      <c r="J77" s="55"/>
      <c r="K77" s="4"/>
      <c r="L77" s="4"/>
      <c r="M77" s="4"/>
      <c r="N77" s="4"/>
      <c r="O77" s="4"/>
      <c r="P77" s="4"/>
      <c r="Q77" s="4"/>
      <c r="R77" s="4"/>
      <c r="S77" s="4"/>
      <c r="T77" s="4"/>
    </row>
    <row r="79" spans="1:20" x14ac:dyDescent="0.2">
      <c r="A79" s="100"/>
      <c r="B79" s="101"/>
      <c r="C79" s="101"/>
      <c r="D79" s="101"/>
      <c r="E79" s="102"/>
      <c r="F79" s="78" t="s">
        <v>23</v>
      </c>
      <c r="G79" s="79"/>
      <c r="H79" s="79"/>
      <c r="I79" s="79"/>
      <c r="J79" s="80"/>
      <c r="K79" s="78" t="s">
        <v>24</v>
      </c>
      <c r="L79" s="79"/>
      <c r="M79" s="79"/>
      <c r="N79" s="79"/>
      <c r="O79" s="80"/>
      <c r="P79" s="78" t="s">
        <v>25</v>
      </c>
      <c r="Q79" s="79"/>
      <c r="R79" s="79"/>
      <c r="S79" s="79"/>
      <c r="T79" s="80"/>
    </row>
    <row r="80" spans="1:20" ht="15.75" x14ac:dyDescent="0.3">
      <c r="A80" s="93" t="s">
        <v>109</v>
      </c>
      <c r="B80" s="94"/>
      <c r="C80" s="94"/>
      <c r="D80" s="94"/>
      <c r="E80" s="95"/>
      <c r="F80" s="83"/>
      <c r="G80" s="84"/>
      <c r="H80" s="54" t="s">
        <v>102</v>
      </c>
      <c r="I80" s="54"/>
      <c r="J80" s="55"/>
      <c r="K80" s="83"/>
      <c r="L80" s="84"/>
      <c r="M80" s="54" t="s">
        <v>102</v>
      </c>
      <c r="N80" s="54"/>
      <c r="O80" s="55"/>
      <c r="P80" s="56"/>
      <c r="Q80" s="23"/>
      <c r="R80" s="23"/>
      <c r="S80" s="23"/>
      <c r="T80" s="57"/>
    </row>
    <row r="81" spans="1:20" ht="15.75" x14ac:dyDescent="0.3">
      <c r="A81" s="93" t="s">
        <v>110</v>
      </c>
      <c r="B81" s="94"/>
      <c r="C81" s="94"/>
      <c r="D81" s="94"/>
      <c r="E81" s="95"/>
      <c r="F81" s="83"/>
      <c r="G81" s="84"/>
      <c r="H81" s="54" t="s">
        <v>111</v>
      </c>
      <c r="I81" s="54"/>
      <c r="J81" s="55"/>
      <c r="K81" s="83"/>
      <c r="L81" s="84"/>
      <c r="M81" s="54" t="s">
        <v>111</v>
      </c>
      <c r="N81" s="54"/>
      <c r="O81" s="55"/>
      <c r="P81" s="56"/>
      <c r="Q81" s="23"/>
      <c r="R81" s="23"/>
      <c r="S81" s="23"/>
      <c r="T81" s="57"/>
    </row>
    <row r="82" spans="1:20" x14ac:dyDescent="0.2">
      <c r="A82" s="90" t="s">
        <v>112</v>
      </c>
      <c r="B82" s="91"/>
      <c r="C82" s="91"/>
      <c r="D82" s="91"/>
      <c r="E82" s="92"/>
      <c r="F82" s="96"/>
      <c r="G82" s="97"/>
      <c r="H82" s="23" t="s">
        <v>103</v>
      </c>
      <c r="I82" s="23"/>
      <c r="J82" s="57"/>
      <c r="K82" s="96"/>
      <c r="L82" s="97"/>
      <c r="M82" s="23" t="s">
        <v>103</v>
      </c>
      <c r="N82" s="23"/>
      <c r="O82" s="57"/>
      <c r="P82" s="56"/>
      <c r="Q82" s="23"/>
      <c r="R82" s="23"/>
      <c r="S82" s="23"/>
      <c r="T82" s="57"/>
    </row>
    <row r="83" spans="1:20" x14ac:dyDescent="0.2">
      <c r="A83" s="87" t="s">
        <v>113</v>
      </c>
      <c r="B83" s="88"/>
      <c r="C83" s="88"/>
      <c r="D83" s="88"/>
      <c r="E83" s="89"/>
      <c r="F83" s="87"/>
      <c r="G83" s="88"/>
      <c r="H83" s="26"/>
      <c r="I83" s="26"/>
      <c r="J83" s="58"/>
      <c r="K83" s="87"/>
      <c r="L83" s="88"/>
      <c r="M83" s="26"/>
      <c r="N83" s="26"/>
      <c r="O83" s="58"/>
      <c r="P83" s="56"/>
      <c r="Q83" s="23"/>
      <c r="R83" s="23"/>
      <c r="S83" s="23"/>
      <c r="T83" s="57"/>
    </row>
    <row r="84" spans="1:20" x14ac:dyDescent="0.2">
      <c r="A84" s="90" t="s">
        <v>104</v>
      </c>
      <c r="B84" s="91"/>
      <c r="C84" s="91"/>
      <c r="D84" s="91"/>
      <c r="E84" s="92"/>
      <c r="F84" s="96"/>
      <c r="G84" s="97"/>
      <c r="H84" s="23" t="s">
        <v>103</v>
      </c>
      <c r="I84" s="23"/>
      <c r="J84" s="57"/>
      <c r="K84" s="96"/>
      <c r="L84" s="97"/>
      <c r="M84" s="23" t="s">
        <v>103</v>
      </c>
      <c r="N84" s="23"/>
      <c r="O84" s="57"/>
      <c r="P84" s="56"/>
      <c r="Q84" s="23"/>
      <c r="R84" s="23"/>
      <c r="S84" s="23"/>
      <c r="T84" s="57"/>
    </row>
    <row r="85" spans="1:20" x14ac:dyDescent="0.2">
      <c r="A85" s="87" t="s">
        <v>105</v>
      </c>
      <c r="B85" s="88"/>
      <c r="C85" s="88"/>
      <c r="D85" s="88"/>
      <c r="E85" s="89"/>
      <c r="F85" s="87"/>
      <c r="G85" s="88"/>
      <c r="H85" s="26"/>
      <c r="I85" s="26"/>
      <c r="J85" s="58"/>
      <c r="K85" s="87"/>
      <c r="L85" s="88"/>
      <c r="M85" s="26"/>
      <c r="N85" s="26"/>
      <c r="O85" s="58"/>
      <c r="P85" s="56"/>
      <c r="Q85" s="23"/>
      <c r="R85" s="23"/>
      <c r="S85" s="23"/>
      <c r="T85" s="57"/>
    </row>
    <row r="86" spans="1:20" ht="15.75" x14ac:dyDescent="0.3">
      <c r="A86" s="90" t="s">
        <v>114</v>
      </c>
      <c r="B86" s="91"/>
      <c r="C86" s="91"/>
      <c r="D86" s="91"/>
      <c r="E86" s="92"/>
      <c r="F86" s="98" t="str">
        <f>IF(F80=0," ",F80/(F74+F75))</f>
        <v xml:space="preserve"> </v>
      </c>
      <c r="G86" s="99"/>
      <c r="H86" s="23" t="s">
        <v>106</v>
      </c>
      <c r="I86" s="23"/>
      <c r="J86" s="57"/>
      <c r="K86" s="98" t="str">
        <f>IF(K80=0," ",K80/(F74+F75))</f>
        <v xml:space="preserve"> </v>
      </c>
      <c r="L86" s="99"/>
      <c r="M86" s="23" t="s">
        <v>106</v>
      </c>
      <c r="N86" s="23"/>
      <c r="O86" s="57"/>
      <c r="P86" s="98" t="str">
        <f>IF(F80=0," ",(F86+K86)/2)</f>
        <v xml:space="preserve"> </v>
      </c>
      <c r="Q86" s="99"/>
      <c r="R86" s="59" t="s">
        <v>106</v>
      </c>
      <c r="S86" s="60"/>
      <c r="T86" s="61"/>
    </row>
    <row r="87" spans="1:20" ht="15.75" x14ac:dyDescent="0.3">
      <c r="A87" s="87" t="s">
        <v>115</v>
      </c>
      <c r="B87" s="88"/>
      <c r="C87" s="88"/>
      <c r="D87" s="88"/>
      <c r="E87" s="89"/>
      <c r="F87" s="87"/>
      <c r="G87" s="88"/>
      <c r="H87" s="26"/>
      <c r="I87" s="26"/>
      <c r="J87" s="58"/>
      <c r="K87" s="87"/>
      <c r="L87" s="88"/>
      <c r="M87" s="26"/>
      <c r="N87" s="26"/>
      <c r="O87" s="58"/>
      <c r="P87" s="62"/>
      <c r="Q87" s="26"/>
      <c r="R87" s="63"/>
      <c r="S87" s="26"/>
      <c r="T87" s="58"/>
    </row>
    <row r="88" spans="1:20" x14ac:dyDescent="0.2">
      <c r="A88" s="93" t="s">
        <v>121</v>
      </c>
      <c r="B88" s="94"/>
      <c r="C88" s="94"/>
      <c r="D88" s="94"/>
      <c r="E88" s="95"/>
      <c r="F88" s="62" t="s">
        <v>107</v>
      </c>
      <c r="G88" s="64"/>
      <c r="H88" s="26" t="s">
        <v>108</v>
      </c>
      <c r="I88" s="26"/>
      <c r="J88" s="58"/>
      <c r="K88" s="62" t="s">
        <v>107</v>
      </c>
      <c r="L88" s="64"/>
      <c r="M88" s="26" t="s">
        <v>108</v>
      </c>
      <c r="N88" s="26"/>
      <c r="O88" s="58"/>
      <c r="P88" s="62" t="s">
        <v>107</v>
      </c>
      <c r="Q88" s="64"/>
      <c r="R88" s="26" t="s">
        <v>108</v>
      </c>
      <c r="S88" s="26"/>
      <c r="T88" s="58"/>
    </row>
    <row r="90" spans="1:20" ht="30" customHeight="1" x14ac:dyDescent="0.2">
      <c r="A90" s="19" t="s">
        <v>26</v>
      </c>
      <c r="B90" s="20"/>
      <c r="C90" s="20"/>
      <c r="D90" s="20"/>
      <c r="E90" s="28"/>
      <c r="F90" s="107" t="s">
        <v>147</v>
      </c>
      <c r="G90" s="107"/>
      <c r="H90" s="107"/>
      <c r="I90" s="107"/>
      <c r="J90" s="107"/>
      <c r="K90" s="107"/>
      <c r="L90" s="107"/>
      <c r="M90" s="107"/>
      <c r="N90" s="107"/>
      <c r="O90" s="107"/>
      <c r="P90" s="107"/>
      <c r="Q90" s="107"/>
      <c r="R90" s="107"/>
      <c r="S90" s="107"/>
      <c r="T90" s="108"/>
    </row>
    <row r="91" spans="1:20" x14ac:dyDescent="0.2">
      <c r="A91" s="21"/>
      <c r="B91" s="22"/>
      <c r="C91" s="22"/>
      <c r="D91" s="22"/>
      <c r="E91" s="24"/>
      <c r="F91" s="23" t="s">
        <v>27</v>
      </c>
      <c r="G91" s="22"/>
      <c r="H91" s="22"/>
      <c r="I91" s="22"/>
      <c r="J91" s="22"/>
      <c r="K91" s="22"/>
      <c r="L91" s="22"/>
      <c r="M91" s="22"/>
      <c r="N91" s="22"/>
      <c r="O91" s="22"/>
      <c r="P91" s="22"/>
      <c r="Q91" s="22"/>
      <c r="R91" s="22"/>
      <c r="S91" s="22"/>
      <c r="T91" s="24"/>
    </row>
    <row r="92" spans="1:20" x14ac:dyDescent="0.2">
      <c r="A92" s="25"/>
      <c r="B92" s="3"/>
      <c r="C92" s="3"/>
      <c r="D92" s="3"/>
      <c r="E92" s="27"/>
      <c r="F92" s="26" t="s">
        <v>28</v>
      </c>
      <c r="G92" s="3"/>
      <c r="H92" s="3"/>
      <c r="I92" s="3"/>
      <c r="J92" s="3"/>
      <c r="K92" s="3"/>
      <c r="L92" s="3"/>
      <c r="M92" s="3"/>
      <c r="N92" s="3"/>
      <c r="O92" s="3"/>
      <c r="P92" s="3"/>
      <c r="Q92" s="3"/>
      <c r="R92" s="3"/>
      <c r="S92" s="3"/>
      <c r="T92" s="27"/>
    </row>
  </sheetData>
  <sheetProtection algorithmName="SHA-512" hashValue="u3BLCb+3nlkpXeNt5Fx3/IdBMpjo19ACeY0FTyVXcUJezwobqLFjWrVlLUD6DeFxIaBdNimWCEtdhNWOCaXehQ==" saltValue="KZDC0ATwOODzPUwnXjE12A==" spinCount="100000" sheet="1" objects="1" scenarios="1"/>
  <mergeCells count="79">
    <mergeCell ref="K85:L85"/>
    <mergeCell ref="K86:L86"/>
    <mergeCell ref="K87:L87"/>
    <mergeCell ref="P86:Q86"/>
    <mergeCell ref="K76:O76"/>
    <mergeCell ref="A73:E73"/>
    <mergeCell ref="F73:J73"/>
    <mergeCell ref="A75:E75"/>
    <mergeCell ref="F90:T90"/>
    <mergeCell ref="F74:G74"/>
    <mergeCell ref="F76:G76"/>
    <mergeCell ref="F77:G77"/>
    <mergeCell ref="P74:Q74"/>
    <mergeCell ref="P75:Q75"/>
    <mergeCell ref="F75:G75"/>
    <mergeCell ref="K80:L80"/>
    <mergeCell ref="K81:L81"/>
    <mergeCell ref="K82:L82"/>
    <mergeCell ref="K83:L83"/>
    <mergeCell ref="K84:L84"/>
    <mergeCell ref="A81:E81"/>
    <mergeCell ref="A82:E82"/>
    <mergeCell ref="A83:E83"/>
    <mergeCell ref="A74:E74"/>
    <mergeCell ref="A76:E76"/>
    <mergeCell ref="A77:E77"/>
    <mergeCell ref="G69:T69"/>
    <mergeCell ref="A85:E85"/>
    <mergeCell ref="A86:E86"/>
    <mergeCell ref="A87:E87"/>
    <mergeCell ref="A88:E88"/>
    <mergeCell ref="F80:G80"/>
    <mergeCell ref="F81:G81"/>
    <mergeCell ref="F82:G82"/>
    <mergeCell ref="F83:G83"/>
    <mergeCell ref="F84:G84"/>
    <mergeCell ref="F85:G85"/>
    <mergeCell ref="A84:E84"/>
    <mergeCell ref="F87:G87"/>
    <mergeCell ref="F86:G86"/>
    <mergeCell ref="A79:E79"/>
    <mergeCell ref="A80:E80"/>
    <mergeCell ref="F21:T21"/>
    <mergeCell ref="F22:T22"/>
    <mergeCell ref="F79:J79"/>
    <mergeCell ref="K79:O79"/>
    <mergeCell ref="P79:T79"/>
    <mergeCell ref="K37:L37"/>
    <mergeCell ref="K38:L38"/>
    <mergeCell ref="F46:L46"/>
    <mergeCell ref="O46:T46"/>
    <mergeCell ref="P76:Q76"/>
    <mergeCell ref="P37:T37"/>
    <mergeCell ref="G61:T61"/>
    <mergeCell ref="G63:T63"/>
    <mergeCell ref="G64:T64"/>
    <mergeCell ref="G65:T65"/>
    <mergeCell ref="G66:T66"/>
    <mergeCell ref="F15:T15"/>
    <mergeCell ref="F16:T16"/>
    <mergeCell ref="F17:T17"/>
    <mergeCell ref="F18:T18"/>
    <mergeCell ref="F19:T19"/>
    <mergeCell ref="M8:T8"/>
    <mergeCell ref="K74:O74"/>
    <mergeCell ref="K75:O75"/>
    <mergeCell ref="F33:I33"/>
    <mergeCell ref="F35:L35"/>
    <mergeCell ref="F24:T24"/>
    <mergeCell ref="F26:T26"/>
    <mergeCell ref="F27:T27"/>
    <mergeCell ref="F28:T28"/>
    <mergeCell ref="F29:T29"/>
    <mergeCell ref="F31:T31"/>
    <mergeCell ref="F23:T23"/>
    <mergeCell ref="F10:T10"/>
    <mergeCell ref="F11:T11"/>
    <mergeCell ref="F12:T12"/>
    <mergeCell ref="F13:T13"/>
  </mergeCells>
  <dataValidations disablePrompts="1" count="2">
    <dataValidation type="list" allowBlank="1" showInputMessage="1" showErrorMessage="1" sqref="V33:X33 F33" xr:uid="{00000000-0002-0000-0000-000000000000}">
      <formula1>$U$33:$X$33</formula1>
    </dataValidation>
    <dataValidation type="list" allowBlank="1" showInputMessage="1" showErrorMessage="1" sqref="F35" xr:uid="{00000000-0002-0000-0000-000001000000}">
      <formula1>$U$35:$X$35</formula1>
    </dataValidation>
  </dataValidations>
  <pageMargins left="0.9055118110236221" right="0.47244094488188981" top="1.3779527559055118" bottom="0.78740157480314965" header="0.31496062992125984" footer="0.31496062992125984"/>
  <pageSetup paperSize="9" orientation="portrait" r:id="rId1"/>
  <headerFooter>
    <oddHeader>&amp;L&amp;G&amp;R&amp;12Formulaire justificatif pour les mesures de l'étanchéité à l'air
Version EZ 2022.1</oddHeader>
    <oddFooter>&amp;R Seite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125"/>
  <sheetViews>
    <sheetView tabSelected="1" view="pageLayout" topLeftCell="A43" zoomScale="130" zoomScaleNormal="100" zoomScalePageLayoutView="130" workbookViewId="0">
      <selection activeCell="A49" sqref="A49:C53"/>
    </sheetView>
  </sheetViews>
  <sheetFormatPr baseColWidth="10" defaultColWidth="11.42578125" defaultRowHeight="14.25" x14ac:dyDescent="0.2"/>
  <cols>
    <col min="1" max="1" width="52.85546875" style="1" customWidth="1"/>
    <col min="2" max="2" width="26.140625" style="1" customWidth="1"/>
    <col min="3" max="3" width="5" style="1" customWidth="1"/>
    <col min="4" max="16384" width="11.42578125" style="1"/>
  </cols>
  <sheetData>
    <row r="1" spans="1:3" ht="23.25" x14ac:dyDescent="0.35">
      <c r="A1" s="2" t="s">
        <v>126</v>
      </c>
    </row>
    <row r="2" spans="1:3" x14ac:dyDescent="0.2">
      <c r="C2" s="32" t="s">
        <v>64</v>
      </c>
    </row>
    <row r="3" spans="1:3" s="14" customFormat="1" ht="35.25" customHeight="1" x14ac:dyDescent="0.25">
      <c r="A3" s="11" t="s">
        <v>29</v>
      </c>
      <c r="B3" s="12" t="s">
        <v>31</v>
      </c>
      <c r="C3" s="13" t="s">
        <v>30</v>
      </c>
    </row>
    <row r="4" spans="1:3" s="14" customFormat="1" ht="18" customHeight="1" x14ac:dyDescent="0.25">
      <c r="A4" s="15" t="s">
        <v>32</v>
      </c>
      <c r="B4" s="15" t="s">
        <v>33</v>
      </c>
      <c r="C4" s="31"/>
    </row>
    <row r="5" spans="1:3" s="14" customFormat="1" ht="18" customHeight="1" x14ac:dyDescent="0.25">
      <c r="A5" s="15" t="s">
        <v>34</v>
      </c>
      <c r="B5" s="15" t="s">
        <v>35</v>
      </c>
      <c r="C5" s="31"/>
    </row>
    <row r="6" spans="1:3" s="14" customFormat="1" ht="28.5" customHeight="1" x14ac:dyDescent="0.25">
      <c r="A6" s="16" t="s">
        <v>36</v>
      </c>
      <c r="B6" s="15" t="s">
        <v>35</v>
      </c>
      <c r="C6" s="31"/>
    </row>
    <row r="7" spans="1:3" s="14" customFormat="1" ht="28.5" customHeight="1" x14ac:dyDescent="0.25">
      <c r="A7" s="16" t="s">
        <v>37</v>
      </c>
      <c r="B7" s="15" t="s">
        <v>33</v>
      </c>
      <c r="C7" s="31"/>
    </row>
    <row r="8" spans="1:3" s="14" customFormat="1" ht="18" customHeight="1" x14ac:dyDescent="0.25">
      <c r="A8" s="68" t="s">
        <v>145</v>
      </c>
      <c r="B8" s="15" t="s">
        <v>127</v>
      </c>
      <c r="C8" s="31"/>
    </row>
    <row r="9" spans="1:3" s="14" customFormat="1" ht="18" customHeight="1" x14ac:dyDescent="0.25">
      <c r="A9" s="68" t="s">
        <v>145</v>
      </c>
      <c r="B9" s="66" t="s">
        <v>128</v>
      </c>
      <c r="C9" s="31"/>
    </row>
    <row r="10" spans="1:3" s="14" customFormat="1" ht="18" customHeight="1" x14ac:dyDescent="0.25">
      <c r="A10" s="15" t="s">
        <v>38</v>
      </c>
      <c r="B10" s="15" t="s">
        <v>39</v>
      </c>
      <c r="C10" s="31"/>
    </row>
    <row r="11" spans="1:3" s="14" customFormat="1" ht="25.5" x14ac:dyDescent="0.25">
      <c r="A11" s="16" t="s">
        <v>137</v>
      </c>
      <c r="B11" s="15" t="s">
        <v>35</v>
      </c>
      <c r="C11" s="31"/>
    </row>
    <row r="12" spans="1:3" s="14" customFormat="1" ht="25.5" x14ac:dyDescent="0.25">
      <c r="A12" s="16" t="s">
        <v>138</v>
      </c>
      <c r="B12" s="15" t="s">
        <v>33</v>
      </c>
      <c r="C12" s="31"/>
    </row>
    <row r="13" spans="1:3" s="14" customFormat="1" ht="28.5" customHeight="1" x14ac:dyDescent="0.25">
      <c r="A13" s="16" t="s">
        <v>40</v>
      </c>
      <c r="B13" s="15" t="s">
        <v>127</v>
      </c>
      <c r="C13" s="31"/>
    </row>
    <row r="14" spans="1:3" s="14" customFormat="1" ht="28.5" customHeight="1" x14ac:dyDescent="0.25">
      <c r="A14" s="15" t="s">
        <v>41</v>
      </c>
      <c r="B14" s="69" t="s">
        <v>131</v>
      </c>
      <c r="C14" s="31"/>
    </row>
    <row r="15" spans="1:3" s="14" customFormat="1" ht="18" customHeight="1" x14ac:dyDescent="0.25">
      <c r="A15" s="15" t="s">
        <v>42</v>
      </c>
      <c r="B15" s="15" t="s">
        <v>127</v>
      </c>
      <c r="C15" s="31"/>
    </row>
    <row r="16" spans="1:3" s="14" customFormat="1" ht="18" customHeight="1" x14ac:dyDescent="0.25">
      <c r="A16" s="15" t="s">
        <v>43</v>
      </c>
      <c r="B16" s="15" t="s">
        <v>39</v>
      </c>
      <c r="C16" s="31"/>
    </row>
    <row r="17" spans="1:3" s="14" customFormat="1" ht="28.5" customHeight="1" x14ac:dyDescent="0.25">
      <c r="A17" s="16" t="s">
        <v>44</v>
      </c>
      <c r="B17" s="67" t="s">
        <v>129</v>
      </c>
      <c r="C17" s="31"/>
    </row>
    <row r="18" spans="1:3" s="14" customFormat="1" ht="25.5" x14ac:dyDescent="0.25">
      <c r="A18" s="15" t="s">
        <v>45</v>
      </c>
      <c r="B18" s="67" t="s">
        <v>146</v>
      </c>
      <c r="C18" s="31"/>
    </row>
    <row r="19" spans="1:3" s="14" customFormat="1" ht="25.5" x14ac:dyDescent="0.25">
      <c r="A19" s="15" t="s">
        <v>46</v>
      </c>
      <c r="B19" s="67" t="s">
        <v>146</v>
      </c>
      <c r="C19" s="31"/>
    </row>
    <row r="20" spans="1:3" s="14" customFormat="1" ht="18" customHeight="1" x14ac:dyDescent="0.25">
      <c r="A20" s="15" t="s">
        <v>139</v>
      </c>
      <c r="B20" s="15" t="s">
        <v>39</v>
      </c>
      <c r="C20" s="31"/>
    </row>
    <row r="21" spans="1:3" s="14" customFormat="1" ht="18" customHeight="1" x14ac:dyDescent="0.25">
      <c r="A21" s="15" t="s">
        <v>140</v>
      </c>
      <c r="B21" s="70" t="s">
        <v>132</v>
      </c>
      <c r="C21" s="31"/>
    </row>
    <row r="22" spans="1:3" s="14" customFormat="1" ht="18" customHeight="1" x14ac:dyDescent="0.25">
      <c r="A22" s="15" t="s">
        <v>141</v>
      </c>
      <c r="B22" s="70" t="s">
        <v>132</v>
      </c>
      <c r="C22" s="31"/>
    </row>
    <row r="23" spans="1:3" s="14" customFormat="1" ht="38.25" x14ac:dyDescent="0.25">
      <c r="A23" s="16" t="s">
        <v>47</v>
      </c>
      <c r="B23" s="71" t="s">
        <v>133</v>
      </c>
      <c r="C23" s="31"/>
    </row>
    <row r="24" spans="1:3" s="14" customFormat="1" ht="18" customHeight="1" x14ac:dyDescent="0.25">
      <c r="A24" s="15" t="s">
        <v>48</v>
      </c>
      <c r="B24" s="66" t="s">
        <v>128</v>
      </c>
      <c r="C24" s="31"/>
    </row>
    <row r="25" spans="1:3" s="14" customFormat="1" ht="18" customHeight="1" x14ac:dyDescent="0.25">
      <c r="A25" s="15" t="s">
        <v>49</v>
      </c>
      <c r="B25" s="66" t="s">
        <v>128</v>
      </c>
      <c r="C25" s="31"/>
    </row>
    <row r="26" spans="1:3" s="14" customFormat="1" ht="18" customHeight="1" x14ac:dyDescent="0.25">
      <c r="A26" s="15" t="s">
        <v>50</v>
      </c>
      <c r="B26" s="66" t="s">
        <v>128</v>
      </c>
      <c r="C26" s="31"/>
    </row>
    <row r="27" spans="1:3" s="14" customFormat="1" ht="18" customHeight="1" x14ac:dyDescent="0.25">
      <c r="A27" s="15" t="s">
        <v>142</v>
      </c>
      <c r="B27" s="15" t="s">
        <v>127</v>
      </c>
      <c r="C27" s="31"/>
    </row>
    <row r="28" spans="1:3" s="14" customFormat="1" ht="18" customHeight="1" x14ac:dyDescent="0.25">
      <c r="A28" s="15" t="s">
        <v>51</v>
      </c>
      <c r="B28" s="66" t="s">
        <v>128</v>
      </c>
      <c r="C28" s="31"/>
    </row>
    <row r="29" spans="1:3" s="14" customFormat="1" ht="18" customHeight="1" x14ac:dyDescent="0.25">
      <c r="A29" s="15" t="s">
        <v>143</v>
      </c>
      <c r="B29" s="66" t="s">
        <v>130</v>
      </c>
      <c r="C29" s="31"/>
    </row>
    <row r="30" spans="1:3" s="14" customFormat="1" ht="18" customHeight="1" x14ac:dyDescent="0.25">
      <c r="A30" s="15" t="s">
        <v>52</v>
      </c>
      <c r="B30" s="15" t="s">
        <v>39</v>
      </c>
      <c r="C30" s="31"/>
    </row>
    <row r="31" spans="1:3" s="14" customFormat="1" ht="18" customHeight="1" x14ac:dyDescent="0.25">
      <c r="A31" s="15" t="s">
        <v>53</v>
      </c>
      <c r="B31" s="15" t="s">
        <v>39</v>
      </c>
      <c r="C31" s="31"/>
    </row>
    <row r="32" spans="1:3" s="14" customFormat="1" ht="18" customHeight="1" x14ac:dyDescent="0.25">
      <c r="A32" s="15" t="s">
        <v>54</v>
      </c>
      <c r="B32" s="15" t="s">
        <v>39</v>
      </c>
      <c r="C32" s="31"/>
    </row>
    <row r="33" spans="1:3" s="14" customFormat="1" ht="18" customHeight="1" x14ac:dyDescent="0.25">
      <c r="A33" s="15" t="s">
        <v>55</v>
      </c>
      <c r="B33" s="15" t="s">
        <v>39</v>
      </c>
      <c r="C33" s="31"/>
    </row>
    <row r="34" spans="1:3" s="14" customFormat="1" ht="18" customHeight="1" x14ac:dyDescent="0.25">
      <c r="A34" s="15" t="s">
        <v>56</v>
      </c>
      <c r="B34" s="15" t="s">
        <v>39</v>
      </c>
      <c r="C34" s="31"/>
    </row>
    <row r="35" spans="1:3" s="14" customFormat="1" ht="18" customHeight="1" x14ac:dyDescent="0.25">
      <c r="A35" s="15" t="s">
        <v>57</v>
      </c>
      <c r="B35" s="15" t="s">
        <v>39</v>
      </c>
      <c r="C35" s="31"/>
    </row>
    <row r="36" spans="1:3" s="14" customFormat="1" x14ac:dyDescent="0.25">
      <c r="A36" s="16" t="s">
        <v>58</v>
      </c>
      <c r="B36" s="15" t="s">
        <v>39</v>
      </c>
      <c r="C36" s="31"/>
    </row>
    <row r="37" spans="1:3" s="14" customFormat="1" x14ac:dyDescent="0.25">
      <c r="A37" s="16" t="s">
        <v>59</v>
      </c>
      <c r="B37" s="70" t="s">
        <v>132</v>
      </c>
      <c r="C37" s="31"/>
    </row>
    <row r="38" spans="1:3" s="14" customFormat="1" ht="18" customHeight="1" x14ac:dyDescent="0.25">
      <c r="A38" s="15" t="s">
        <v>60</v>
      </c>
      <c r="B38" s="66" t="s">
        <v>128</v>
      </c>
      <c r="C38" s="31"/>
    </row>
    <row r="39" spans="1:3" s="14" customFormat="1" ht="18" customHeight="1" x14ac:dyDescent="0.25">
      <c r="A39" s="15" t="s">
        <v>136</v>
      </c>
      <c r="B39" s="70" t="s">
        <v>132</v>
      </c>
      <c r="C39" s="31"/>
    </row>
    <row r="40" spans="1:3" s="14" customFormat="1" ht="18" customHeight="1" x14ac:dyDescent="0.25">
      <c r="A40" s="6" t="s">
        <v>61</v>
      </c>
      <c r="B40" s="17"/>
      <c r="C40" s="115"/>
    </row>
    <row r="41" spans="1:3" ht="25.5" x14ac:dyDescent="0.2">
      <c r="A41" s="7"/>
      <c r="B41" s="8" t="s">
        <v>62</v>
      </c>
      <c r="C41" s="116"/>
    </row>
    <row r="42" spans="1:3" x14ac:dyDescent="0.2">
      <c r="A42" s="7"/>
      <c r="B42" s="7"/>
      <c r="C42" s="116"/>
    </row>
    <row r="43" spans="1:3" x14ac:dyDescent="0.2">
      <c r="A43" s="7"/>
      <c r="B43" s="7"/>
      <c r="C43" s="116"/>
    </row>
    <row r="44" spans="1:3" x14ac:dyDescent="0.2">
      <c r="A44" s="7"/>
      <c r="B44" s="9" t="s">
        <v>63</v>
      </c>
      <c r="C44" s="116"/>
    </row>
    <row r="45" spans="1:3" x14ac:dyDescent="0.2">
      <c r="A45" s="7"/>
      <c r="B45" s="7"/>
      <c r="C45" s="116"/>
    </row>
    <row r="46" spans="1:3" x14ac:dyDescent="0.2">
      <c r="A46" s="10"/>
      <c r="B46" s="10"/>
      <c r="C46" s="117"/>
    </row>
    <row r="47" spans="1:3" x14ac:dyDescent="0.2">
      <c r="A47" s="4"/>
      <c r="B47" s="4"/>
      <c r="C47" s="4"/>
    </row>
    <row r="48" spans="1:3" x14ac:dyDescent="0.2">
      <c r="A48" s="93" t="s">
        <v>65</v>
      </c>
      <c r="B48" s="94"/>
      <c r="C48" s="95"/>
    </row>
    <row r="49" spans="1:3" x14ac:dyDescent="0.2">
      <c r="A49" s="125"/>
      <c r="B49" s="126"/>
      <c r="C49" s="127"/>
    </row>
    <row r="50" spans="1:3" x14ac:dyDescent="0.2">
      <c r="A50" s="125"/>
      <c r="B50" s="126"/>
      <c r="C50" s="127"/>
    </row>
    <row r="51" spans="1:3" x14ac:dyDescent="0.2">
      <c r="A51" s="125"/>
      <c r="B51" s="126"/>
      <c r="C51" s="127"/>
    </row>
    <row r="52" spans="1:3" x14ac:dyDescent="0.2">
      <c r="A52" s="125"/>
      <c r="B52" s="126"/>
      <c r="C52" s="127"/>
    </row>
    <row r="53" spans="1:3" x14ac:dyDescent="0.2">
      <c r="A53" s="125"/>
      <c r="B53" s="126"/>
      <c r="C53" s="127"/>
    </row>
    <row r="54" spans="1:3" ht="44.25" customHeight="1" x14ac:dyDescent="0.2">
      <c r="A54" s="109" t="s">
        <v>144</v>
      </c>
      <c r="B54" s="110"/>
      <c r="C54" s="111"/>
    </row>
    <row r="55" spans="1:3" ht="54" customHeight="1" x14ac:dyDescent="0.2">
      <c r="A55" s="118" t="s">
        <v>135</v>
      </c>
      <c r="B55" s="119"/>
      <c r="C55" s="120"/>
    </row>
    <row r="56" spans="1:3" x14ac:dyDescent="0.2">
      <c r="A56" s="4"/>
      <c r="B56" s="4"/>
      <c r="C56" s="4"/>
    </row>
    <row r="57" spans="1:3" ht="54" customHeight="1" x14ac:dyDescent="0.2">
      <c r="A57" s="112" t="s">
        <v>134</v>
      </c>
      <c r="B57" s="113"/>
      <c r="C57" s="114"/>
    </row>
    <row r="58" spans="1:3" x14ac:dyDescent="0.2">
      <c r="A58" s="4"/>
      <c r="B58" s="4"/>
      <c r="C58" s="4"/>
    </row>
    <row r="59" spans="1:3" x14ac:dyDescent="0.2">
      <c r="A59" s="4"/>
      <c r="B59" s="4"/>
      <c r="C59" s="4"/>
    </row>
    <row r="60" spans="1:3" x14ac:dyDescent="0.2">
      <c r="A60" s="4"/>
      <c r="B60" s="4"/>
      <c r="C60" s="4"/>
    </row>
    <row r="61" spans="1:3" x14ac:dyDescent="0.2">
      <c r="A61" s="4"/>
      <c r="B61" s="4"/>
      <c r="C61" s="4"/>
    </row>
    <row r="62" spans="1:3" x14ac:dyDescent="0.2">
      <c r="A62" s="4"/>
      <c r="B62" s="4"/>
      <c r="C62" s="4"/>
    </row>
    <row r="63" spans="1:3" x14ac:dyDescent="0.2">
      <c r="A63" s="4"/>
      <c r="B63" s="4"/>
      <c r="C63" s="4"/>
    </row>
    <row r="64" spans="1:3" x14ac:dyDescent="0.2">
      <c r="A64" s="4"/>
      <c r="B64" s="4"/>
      <c r="C64" s="4"/>
    </row>
    <row r="65" spans="1:3" x14ac:dyDescent="0.2">
      <c r="A65" s="4"/>
      <c r="B65" s="4"/>
      <c r="C65" s="4"/>
    </row>
    <row r="66" spans="1:3" x14ac:dyDescent="0.2">
      <c r="A66" s="4"/>
      <c r="B66" s="4"/>
      <c r="C66" s="4"/>
    </row>
    <row r="67" spans="1:3" x14ac:dyDescent="0.2">
      <c r="A67" s="4"/>
      <c r="B67" s="4"/>
      <c r="C67" s="4"/>
    </row>
    <row r="68" spans="1:3" x14ac:dyDescent="0.2">
      <c r="A68" s="4"/>
      <c r="B68" s="4"/>
      <c r="C68" s="4"/>
    </row>
    <row r="69" spans="1:3" x14ac:dyDescent="0.2">
      <c r="A69" s="4"/>
      <c r="B69" s="4"/>
      <c r="C69" s="4"/>
    </row>
    <row r="70" spans="1:3" x14ac:dyDescent="0.2">
      <c r="A70" s="4"/>
      <c r="B70" s="4"/>
      <c r="C70" s="4"/>
    </row>
    <row r="71" spans="1:3" x14ac:dyDescent="0.2">
      <c r="A71" s="4"/>
      <c r="B71" s="4"/>
      <c r="C71" s="4"/>
    </row>
    <row r="72" spans="1:3" x14ac:dyDescent="0.2">
      <c r="A72" s="4"/>
      <c r="B72" s="4"/>
      <c r="C72" s="4"/>
    </row>
    <row r="73" spans="1:3" x14ac:dyDescent="0.2">
      <c r="A73" s="4"/>
      <c r="B73" s="4"/>
      <c r="C73" s="4"/>
    </row>
    <row r="74" spans="1:3" x14ac:dyDescent="0.2">
      <c r="A74" s="4"/>
      <c r="B74" s="4"/>
      <c r="C74" s="4"/>
    </row>
    <row r="75" spans="1:3" x14ac:dyDescent="0.2">
      <c r="A75" s="4"/>
      <c r="B75" s="4"/>
      <c r="C75" s="4"/>
    </row>
    <row r="76" spans="1:3" x14ac:dyDescent="0.2">
      <c r="A76" s="4"/>
      <c r="B76" s="4"/>
      <c r="C76" s="4"/>
    </row>
    <row r="77" spans="1:3" x14ac:dyDescent="0.2">
      <c r="A77" s="4"/>
      <c r="B77" s="4"/>
      <c r="C77" s="4"/>
    </row>
    <row r="78" spans="1:3" x14ac:dyDescent="0.2">
      <c r="A78" s="4"/>
      <c r="B78" s="4"/>
      <c r="C78" s="4"/>
    </row>
    <row r="79" spans="1:3" x14ac:dyDescent="0.2">
      <c r="A79" s="4"/>
      <c r="B79" s="4"/>
      <c r="C79" s="4"/>
    </row>
    <row r="80" spans="1:3" x14ac:dyDescent="0.2">
      <c r="A80" s="4"/>
      <c r="B80" s="4"/>
      <c r="C80" s="4"/>
    </row>
    <row r="81" spans="1:3" x14ac:dyDescent="0.2">
      <c r="A81" s="4"/>
      <c r="B81" s="4"/>
      <c r="C81" s="4"/>
    </row>
    <row r="82" spans="1:3" x14ac:dyDescent="0.2">
      <c r="A82" s="4"/>
      <c r="B82" s="4"/>
      <c r="C82" s="4"/>
    </row>
    <row r="83" spans="1:3" x14ac:dyDescent="0.2">
      <c r="A83" s="4"/>
      <c r="B83" s="4"/>
      <c r="C83" s="4"/>
    </row>
    <row r="84" spans="1:3" x14ac:dyDescent="0.2">
      <c r="A84" s="4"/>
      <c r="B84" s="4"/>
      <c r="C84" s="4"/>
    </row>
    <row r="85" spans="1:3" x14ac:dyDescent="0.2">
      <c r="A85" s="4"/>
      <c r="B85" s="4"/>
      <c r="C85" s="4"/>
    </row>
    <row r="86" spans="1:3" x14ac:dyDescent="0.2">
      <c r="A86" s="4"/>
      <c r="B86" s="4"/>
      <c r="C86" s="4"/>
    </row>
    <row r="87" spans="1:3" x14ac:dyDescent="0.2">
      <c r="A87" s="4"/>
      <c r="B87" s="4"/>
      <c r="C87" s="4"/>
    </row>
    <row r="88" spans="1:3" x14ac:dyDescent="0.2">
      <c r="A88" s="4"/>
      <c r="B88" s="4"/>
      <c r="C88" s="4"/>
    </row>
    <row r="89" spans="1:3" x14ac:dyDescent="0.2">
      <c r="A89" s="4"/>
      <c r="B89" s="4"/>
      <c r="C89" s="4"/>
    </row>
    <row r="90" spans="1:3" x14ac:dyDescent="0.2">
      <c r="A90" s="4"/>
      <c r="B90" s="4"/>
      <c r="C90" s="4"/>
    </row>
    <row r="91" spans="1:3" x14ac:dyDescent="0.2">
      <c r="A91" s="4"/>
      <c r="B91" s="4"/>
      <c r="C91" s="4"/>
    </row>
    <row r="92" spans="1:3" x14ac:dyDescent="0.2">
      <c r="A92" s="4"/>
      <c r="B92" s="4"/>
      <c r="C92" s="4"/>
    </row>
    <row r="93" spans="1:3" x14ac:dyDescent="0.2">
      <c r="A93" s="4"/>
      <c r="B93" s="4"/>
      <c r="C93" s="4"/>
    </row>
    <row r="94" spans="1:3" x14ac:dyDescent="0.2">
      <c r="A94" s="4"/>
      <c r="B94" s="4"/>
      <c r="C94" s="4"/>
    </row>
    <row r="95" spans="1:3" x14ac:dyDescent="0.2">
      <c r="A95" s="4"/>
      <c r="B95" s="4"/>
      <c r="C95" s="4"/>
    </row>
    <row r="96" spans="1:3" x14ac:dyDescent="0.2">
      <c r="A96" s="4"/>
      <c r="B96" s="4"/>
      <c r="C96" s="4"/>
    </row>
    <row r="97" spans="1:3" x14ac:dyDescent="0.2">
      <c r="A97" s="4"/>
      <c r="B97" s="4"/>
      <c r="C97" s="4"/>
    </row>
    <row r="98" spans="1:3" x14ac:dyDescent="0.2">
      <c r="A98" s="4"/>
      <c r="B98" s="4"/>
      <c r="C98" s="4"/>
    </row>
    <row r="99" spans="1:3" x14ac:dyDescent="0.2">
      <c r="A99" s="4"/>
      <c r="B99" s="4"/>
      <c r="C99" s="4"/>
    </row>
    <row r="100" spans="1:3" x14ac:dyDescent="0.2">
      <c r="A100" s="4"/>
      <c r="B100" s="4"/>
      <c r="C100" s="4"/>
    </row>
    <row r="101" spans="1:3" x14ac:dyDescent="0.2">
      <c r="A101" s="4"/>
      <c r="B101" s="4"/>
      <c r="C101" s="4"/>
    </row>
    <row r="102" spans="1:3" x14ac:dyDescent="0.2">
      <c r="A102" s="4"/>
      <c r="B102" s="4"/>
      <c r="C102" s="4"/>
    </row>
    <row r="103" spans="1:3" x14ac:dyDescent="0.2">
      <c r="A103" s="4"/>
      <c r="B103" s="4"/>
      <c r="C103" s="4"/>
    </row>
    <row r="104" spans="1:3" x14ac:dyDescent="0.2">
      <c r="A104" s="4"/>
      <c r="B104" s="4"/>
      <c r="C104" s="4"/>
    </row>
    <row r="105" spans="1:3" x14ac:dyDescent="0.2">
      <c r="A105" s="4"/>
      <c r="B105" s="4"/>
      <c r="C105" s="4"/>
    </row>
    <row r="106" spans="1:3" x14ac:dyDescent="0.2">
      <c r="A106" s="4"/>
      <c r="B106" s="4"/>
      <c r="C106" s="4"/>
    </row>
    <row r="107" spans="1:3" x14ac:dyDescent="0.2">
      <c r="A107" s="4"/>
      <c r="B107" s="4"/>
      <c r="C107" s="4"/>
    </row>
    <row r="108" spans="1:3" x14ac:dyDescent="0.2">
      <c r="A108" s="4"/>
      <c r="B108" s="4"/>
      <c r="C108" s="4"/>
    </row>
    <row r="109" spans="1:3" x14ac:dyDescent="0.2">
      <c r="A109" s="4"/>
      <c r="B109" s="4"/>
      <c r="C109" s="4"/>
    </row>
    <row r="110" spans="1:3" x14ac:dyDescent="0.2">
      <c r="A110" s="4"/>
      <c r="B110" s="4"/>
      <c r="C110" s="4"/>
    </row>
    <row r="111" spans="1:3" x14ac:dyDescent="0.2">
      <c r="A111" s="4"/>
      <c r="B111" s="4"/>
      <c r="C111" s="4"/>
    </row>
    <row r="112" spans="1:3" x14ac:dyDescent="0.2">
      <c r="A112" s="4"/>
      <c r="B112" s="4"/>
      <c r="C112" s="4"/>
    </row>
    <row r="113" spans="1:3" x14ac:dyDescent="0.2">
      <c r="A113" s="4"/>
      <c r="B113" s="4"/>
      <c r="C113" s="4"/>
    </row>
    <row r="114" spans="1:3" x14ac:dyDescent="0.2">
      <c r="A114" s="4"/>
      <c r="B114" s="4"/>
      <c r="C114" s="4"/>
    </row>
    <row r="115" spans="1:3" x14ac:dyDescent="0.2">
      <c r="A115" s="4"/>
      <c r="B115" s="4"/>
      <c r="C115" s="4"/>
    </row>
    <row r="116" spans="1:3" x14ac:dyDescent="0.2">
      <c r="A116" s="4"/>
      <c r="B116" s="4"/>
      <c r="C116" s="4"/>
    </row>
    <row r="117" spans="1:3" x14ac:dyDescent="0.2">
      <c r="A117" s="4"/>
      <c r="B117" s="4"/>
      <c r="C117" s="4"/>
    </row>
    <row r="118" spans="1:3" x14ac:dyDescent="0.2">
      <c r="A118" s="4"/>
      <c r="B118" s="4"/>
      <c r="C118" s="4"/>
    </row>
    <row r="119" spans="1:3" x14ac:dyDescent="0.2">
      <c r="A119" s="4"/>
      <c r="B119" s="4"/>
      <c r="C119" s="4"/>
    </row>
    <row r="120" spans="1:3" x14ac:dyDescent="0.2">
      <c r="A120" s="4"/>
      <c r="B120" s="4"/>
      <c r="C120" s="4"/>
    </row>
    <row r="121" spans="1:3" x14ac:dyDescent="0.2">
      <c r="A121" s="4"/>
      <c r="B121" s="4"/>
      <c r="C121" s="4"/>
    </row>
    <row r="122" spans="1:3" x14ac:dyDescent="0.2">
      <c r="A122" s="4"/>
      <c r="B122" s="4"/>
      <c r="C122" s="4"/>
    </row>
    <row r="123" spans="1:3" x14ac:dyDescent="0.2">
      <c r="A123" s="4"/>
      <c r="B123" s="4"/>
      <c r="C123" s="4"/>
    </row>
    <row r="124" spans="1:3" x14ac:dyDescent="0.2">
      <c r="B124" s="4"/>
      <c r="C124" s="4"/>
    </row>
    <row r="125" spans="1:3" x14ac:dyDescent="0.2">
      <c r="B125" s="4"/>
      <c r="C125" s="4"/>
    </row>
  </sheetData>
  <sheetProtection algorithmName="SHA-512" hashValue="QTYOXy3XL11LnHrPrJvviu4fEQgbpH6S0AUs0L7E+TxBOzh4f2RjYcXPEzfGQmy3oidg2WzSDbr0kffpXCqgDA==" saltValue="zu4nyzmRhJYfIIqBW9Jh3A==" spinCount="100000" sheet="1" objects="1" scenarios="1"/>
  <mergeCells count="10">
    <mergeCell ref="A54:C54"/>
    <mergeCell ref="A57:C57"/>
    <mergeCell ref="C40:C46"/>
    <mergeCell ref="A55:C55"/>
    <mergeCell ref="A49:C49"/>
    <mergeCell ref="A50:C50"/>
    <mergeCell ref="A51:C51"/>
    <mergeCell ref="A52:C52"/>
    <mergeCell ref="A53:C53"/>
    <mergeCell ref="A48:C48"/>
  </mergeCells>
  <pageMargins left="0.9055118110236221" right="0.47244094488188981" top="1.3779527559055118" bottom="0.78740157480314965" header="0.31496062992125984" footer="0.31496062992125984"/>
  <pageSetup paperSize="9" orientation="portrait" r:id="rId1"/>
  <headerFooter>
    <oddHeader>&amp;L&amp;G&amp;R&amp;12Formulaire justificatif pour les mesures de l'étanchéité à l'air
Version EZ 2020.2</oddHeader>
    <oddFooter>&amp;R Seite &amp;P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E18"/>
  <sheetViews>
    <sheetView view="pageLayout" topLeftCell="A4" zoomScaleNormal="100" workbookViewId="0">
      <selection activeCell="E1" sqref="E1"/>
    </sheetView>
  </sheetViews>
  <sheetFormatPr baseColWidth="10" defaultColWidth="11.42578125" defaultRowHeight="14.25" x14ac:dyDescent="0.2"/>
  <cols>
    <col min="1" max="1" width="1" style="38" customWidth="1"/>
    <col min="2" max="5" width="21.140625" style="38" customWidth="1"/>
    <col min="6" max="6" width="11" style="38" customWidth="1"/>
    <col min="7" max="9" width="11.42578125" style="38" customWidth="1"/>
    <col min="10" max="16384" width="11.42578125" style="38"/>
  </cols>
  <sheetData>
    <row r="1" spans="1:5" x14ac:dyDescent="0.2">
      <c r="B1" s="38" t="s">
        <v>125</v>
      </c>
    </row>
    <row r="3" spans="1:5" ht="27.75" x14ac:dyDescent="0.35">
      <c r="A3" s="37" t="s">
        <v>124</v>
      </c>
      <c r="B3" s="40"/>
      <c r="C3" s="40"/>
      <c r="D3" s="40"/>
      <c r="E3" s="39" t="s">
        <v>6</v>
      </c>
    </row>
    <row r="4" spans="1:5" ht="9" customHeight="1" thickBot="1" x14ac:dyDescent="0.25">
      <c r="A4" s="40"/>
      <c r="B4" s="40"/>
      <c r="C4" s="40"/>
      <c r="D4" s="40"/>
    </row>
    <row r="5" spans="1:5" x14ac:dyDescent="0.2">
      <c r="A5" s="40"/>
      <c r="B5" s="123" t="s">
        <v>66</v>
      </c>
      <c r="C5" s="124"/>
      <c r="D5" s="121" t="s">
        <v>67</v>
      </c>
      <c r="E5" s="122"/>
    </row>
    <row r="6" spans="1:5" ht="30" customHeight="1" x14ac:dyDescent="0.2">
      <c r="A6" s="40"/>
      <c r="B6" s="41" t="s">
        <v>68</v>
      </c>
      <c r="C6" s="49" t="s">
        <v>69</v>
      </c>
      <c r="D6" s="41" t="s">
        <v>68</v>
      </c>
      <c r="E6" s="42" t="s">
        <v>70</v>
      </c>
    </row>
    <row r="7" spans="1:5" x14ac:dyDescent="0.2">
      <c r="A7" s="40"/>
      <c r="B7" s="33"/>
      <c r="C7" s="50"/>
      <c r="D7" s="33"/>
      <c r="E7" s="34"/>
    </row>
    <row r="8" spans="1:5" x14ac:dyDescent="0.2">
      <c r="A8" s="40"/>
      <c r="B8" s="33"/>
      <c r="C8" s="50"/>
      <c r="D8" s="33"/>
      <c r="E8" s="34"/>
    </row>
    <row r="9" spans="1:5" x14ac:dyDescent="0.2">
      <c r="A9" s="40"/>
      <c r="B9" s="33"/>
      <c r="C9" s="50"/>
      <c r="D9" s="33"/>
      <c r="E9" s="34"/>
    </row>
    <row r="10" spans="1:5" x14ac:dyDescent="0.2">
      <c r="A10" s="40"/>
      <c r="B10" s="33"/>
      <c r="C10" s="50"/>
      <c r="D10" s="33"/>
      <c r="E10" s="34"/>
    </row>
    <row r="11" spans="1:5" x14ac:dyDescent="0.2">
      <c r="A11" s="40"/>
      <c r="B11" s="33"/>
      <c r="C11" s="50"/>
      <c r="D11" s="33"/>
      <c r="E11" s="34"/>
    </row>
    <row r="12" spans="1:5" x14ac:dyDescent="0.2">
      <c r="A12" s="40"/>
      <c r="B12" s="33"/>
      <c r="C12" s="50"/>
      <c r="D12" s="33"/>
      <c r="E12" s="34"/>
    </row>
    <row r="13" spans="1:5" x14ac:dyDescent="0.2">
      <c r="A13" s="40"/>
      <c r="B13" s="33"/>
      <c r="C13" s="50"/>
      <c r="D13" s="33"/>
      <c r="E13" s="34"/>
    </row>
    <row r="14" spans="1:5" x14ac:dyDescent="0.2">
      <c r="A14" s="40"/>
      <c r="B14" s="33"/>
      <c r="C14" s="50"/>
      <c r="D14" s="33"/>
      <c r="E14" s="34"/>
    </row>
    <row r="15" spans="1:5" x14ac:dyDescent="0.2">
      <c r="A15" s="40"/>
      <c r="B15" s="33"/>
      <c r="C15" s="50"/>
      <c r="D15" s="33"/>
      <c r="E15" s="34"/>
    </row>
    <row r="16" spans="1:5" ht="15" thickBot="1" x14ac:dyDescent="0.25">
      <c r="A16" s="40"/>
      <c r="B16" s="35"/>
      <c r="C16" s="51"/>
      <c r="D16" s="35"/>
      <c r="E16" s="36"/>
    </row>
    <row r="17" spans="2:5" ht="19.5" customHeight="1" thickBot="1" x14ac:dyDescent="0.3">
      <c r="B17" s="44" t="s">
        <v>76</v>
      </c>
      <c r="C17" s="52" t="str">
        <f>IF(B7=0," ",(RSQ(B7:B16,C7:C16)))</f>
        <v xml:space="preserve"> </v>
      </c>
      <c r="D17" s="43"/>
      <c r="E17" s="48" t="str">
        <f>IF(D7=0," ",(RSQ(D7:D16,E7:E16)))</f>
        <v xml:space="preserve"> </v>
      </c>
    </row>
    <row r="18" spans="2:5" x14ac:dyDescent="0.2">
      <c r="B18" s="40"/>
      <c r="C18" s="40"/>
      <c r="D18" s="40"/>
    </row>
  </sheetData>
  <sheetProtection algorithmName="SHA-512" hashValue="gw6tbXSNQCZF/63Ijb9H5lfpxpdaYGLYnzVk/oAq2GyaxhthxglIqg7YhYAteGHw3u6iUF3YTUwwK+xBS76Svg==" saltValue="1MvjJR+V3a5P8q0l90/F5A==" spinCount="100000" sheet="1" objects="1" scenarios="1"/>
  <mergeCells count="2">
    <mergeCell ref="D5:E5"/>
    <mergeCell ref="B5:C5"/>
  </mergeCells>
  <pageMargins left="0.9055118110236221" right="0.47244094488188981" top="1.3779527559055118" bottom="0.78740157480314965" header="0.31496062992125984" footer="0.31496062992125984"/>
  <pageSetup paperSize="9" orientation="portrait" r:id="rId1"/>
  <headerFooter>
    <oddHeader xml:space="preserve">&amp;L&amp;G&amp;R&amp;12Formulaire justificatif pour les mesures de l'étanchéité à l'air
Version EZ 2020.2
</oddHeader>
    <oddFooter>&amp;R Seite &amp;P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Justificatif</vt:lpstr>
      <vt:lpstr>Etanchements</vt:lpstr>
      <vt:lpstr>Valeurs indicatives</vt:lpstr>
      <vt:lpstr>Bauart2</vt:lpstr>
      <vt:lpstr>Energiestandard2</vt:lpstr>
    </vt:vector>
  </TitlesOfParts>
  <Company>Hochschule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Notter Gregor HSLU T&amp;A</dc:creator>
  <cp:lastModifiedBy>Notter Gregor HSLU T&amp;A</cp:lastModifiedBy>
  <cp:lastPrinted>2018-04-16T09:00:31Z</cp:lastPrinted>
  <dcterms:created xsi:type="dcterms:W3CDTF">2016-11-18T13:49:01Z</dcterms:created>
  <dcterms:modified xsi:type="dcterms:W3CDTF">2022-02-15T09:54:27Z</dcterms:modified>
</cp:coreProperties>
</file>